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<sst xmlns="http://schemas.openxmlformats.org/spreadsheetml/2006/main" count="161" uniqueCount="161">
  <si>
    <t>Ticker</t>
  </si>
  <si>
    <t>Security Name</t>
  </si>
  <si>
    <t>Market Weight</t>
  </si>
  <si>
    <t>Normalized Weight</t>
  </si>
  <si>
    <t>Raw Score</t>
  </si>
  <si>
    <t>Raw Percentile</t>
  </si>
  <si>
    <t>Anticompetitive Practices</t>
  </si>
  <si>
    <t>Anticompetitive Practices %ile</t>
  </si>
  <si>
    <t>Business Ethics And Fraud</t>
  </si>
  <si>
    <t>Business Ethics And Fraud %ile</t>
  </si>
  <si>
    <t>Carbon Emissions</t>
  </si>
  <si>
    <t>Carbon Emissions %ile</t>
  </si>
  <si>
    <t>Corporate Governance</t>
  </si>
  <si>
    <t>Corporate Governance %ile</t>
  </si>
  <si>
    <t>Corruption And Instability</t>
  </si>
  <si>
    <t>Corruption And Instability %ile</t>
  </si>
  <si>
    <t>Gender Diversity</t>
  </si>
  <si>
    <t>Gender Diversity %ile</t>
  </si>
  <si>
    <t>Health And Safety</t>
  </si>
  <si>
    <t>Health And Safety %ile</t>
  </si>
  <si>
    <t>Human Capital Development</t>
  </si>
  <si>
    <t>Human Capital Development %ile</t>
  </si>
  <si>
    <t>Labor Management</t>
  </si>
  <si>
    <t>Labor Management %ile</t>
  </si>
  <si>
    <t>Opportunities In Clean Tech</t>
  </si>
  <si>
    <t>Opportunities In Clean Tech %ile</t>
  </si>
  <si>
    <t>Privacy And Data Security</t>
  </si>
  <si>
    <t>Privacy And Data Security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</si>
  <si>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</si>
  <si>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</si>
  <si>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</si>
  <si>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</si>
  <si>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</si>
  <si>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</si>
  <si>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</si>
  <si>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</si>
  <si>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DNNGY</t>
  </si>
  <si>
    <t>DANAHER CORP</t>
  </si>
  <si>
    <t>XYL</t>
  </si>
  <si>
    <t>XYLEM INC</t>
  </si>
  <si>
    <t>VWSYF</t>
  </si>
  <si>
    <t>VESTAS WIND SYSTEMS A/S</t>
  </si>
  <si>
    <t>ECL</t>
  </si>
  <si>
    <t>ECOLAB INC</t>
  </si>
  <si>
    <t>AWK</t>
  </si>
  <si>
    <t>AMERICAN WATER WORKS CO INC</t>
  </si>
  <si>
    <t>WM</t>
  </si>
  <si>
    <t>WASTE MANAGEMENT INC</t>
  </si>
  <si>
    <t>TRMB</t>
  </si>
  <si>
    <t>TRIMBLE INC</t>
  </si>
  <si>
    <t>ROK</t>
  </si>
  <si>
    <t>ROCKWELL AUTOMATION INC</t>
  </si>
  <si>
    <t>ORSTED</t>
  </si>
  <si>
    <t>ORSTED A/S</t>
  </si>
  <si>
    <t>ITW</t>
  </si>
  <si>
    <t>ILLINOIS TOOL WORKS INC</t>
  </si>
  <si>
    <t>CARR</t>
  </si>
  <si>
    <t>CARRIER GLOBAL CORP</t>
  </si>
  <si>
    <t>WTRG</t>
  </si>
  <si>
    <t>ESSENTIAL UTILITIES INC</t>
  </si>
  <si>
    <t>NEE</t>
  </si>
  <si>
    <t>NEXTERA ENERGY INC</t>
  </si>
  <si>
    <t>SIEGY</t>
  </si>
  <si>
    <t>SIEMENS AG</t>
  </si>
  <si>
    <t>ENPH</t>
  </si>
  <si>
    <t>ENPHASE ENERGY INC</t>
  </si>
  <si>
    <t>ITRI</t>
  </si>
  <si>
    <t>ITRON INC</t>
  </si>
  <si>
    <t>FSLR</t>
  </si>
  <si>
    <t>FIRST SOLAR INC</t>
  </si>
  <si>
    <t>ABB</t>
  </si>
  <si>
    <t>ABB LTD</t>
  </si>
  <si>
    <t>CLH</t>
  </si>
  <si>
    <t>CLEAN HARBORS INC</t>
  </si>
  <si>
    <t>BEPC</t>
  </si>
  <si>
    <t>BROOKFIELD RENEWABLE CORP</t>
  </si>
  <si>
    <t>ALB</t>
  </si>
  <si>
    <t>ALBEMARLE CORP</t>
  </si>
  <si>
    <t>AMRC</t>
  </si>
  <si>
    <t>AMERESCO INC</t>
  </si>
  <si>
    <t>HASI</t>
  </si>
  <si>
    <t>HA SUSTAINABLE INFRASTRUCTURE CAPITAL INC</t>
  </si>
  <si>
    <t>ON</t>
  </si>
  <si>
    <t>ON SEMICONDUCTOR CORP</t>
  </si>
  <si>
    <t>IEX</t>
  </si>
  <si>
    <t>IDEX CORP</t>
  </si>
  <si>
    <t>WTS</t>
  </si>
  <si>
    <t>WATTS WATER TECHNOLOGIES INC</t>
  </si>
  <si>
    <t>AES</t>
  </si>
  <si>
    <t>AES CORP</t>
  </si>
  <si>
    <t>SBGSY</t>
  </si>
  <si>
    <t>SCHNEIDER ELECTRIC SE</t>
  </si>
  <si>
    <t>CWEN</t>
  </si>
  <si>
    <t>CLEARWAY ENERGY INC</t>
  </si>
  <si>
    <t>GNRC</t>
  </si>
  <si>
    <t>GENERAC HOLDINGS INC</t>
  </si>
  <si>
    <t>SJW</t>
  </si>
  <si>
    <t>SJW GROUP</t>
  </si>
  <si>
    <t>OLED</t>
  </si>
  <si>
    <t>UNIVERSAL DISPLAY CORP</t>
  </si>
  <si>
    <t>Industry</t>
  </si>
  <si>
    <t>Sector</t>
  </si>
  <si>
    <t>Country</t>
  </si>
  <si>
    <t>Average</t>
  </si>
  <si>
    <t>Issue ID</t>
  </si>
  <si>
    <t>Criteria Weight</t>
  </si>
  <si>
    <t>anticompetitive_practices</t>
  </si>
  <si>
    <t>business_ethics_and_fraud</t>
  </si>
  <si>
    <t>carbon_emissions</t>
  </si>
  <si>
    <t>corporate_governance</t>
  </si>
  <si>
    <t>corruption_and_instability</t>
  </si>
  <si>
    <t>gender_diversity</t>
  </si>
  <si>
    <t>health_and_safety</t>
  </si>
  <si>
    <t>human_capital_development</t>
  </si>
  <si>
    <t>labor_management</t>
  </si>
  <si>
    <t>opportunities_in_clean_tech</t>
  </si>
  <si>
    <t>privacy_and_data_security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</si>
  <si>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</si>
  <si>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</si>
  <si>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</si>
  <si>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</si>
  <si>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</si>
  <si>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</si>
  <si>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</si>
  <si>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</si>
  <si>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</si>
  <si>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</si>
  <si>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Pax World Global Environmental Markets Fund</t>
  </si>
  <si>
    <t>Date</t>
  </si>
  <si>
    <t>2024-09-30</t>
  </si>
  <si>
    <t>Holdings Count</t>
  </si>
  <si>
    <t>Overall Raw Score</t>
  </si>
  <si>
    <t>Overall Raw Percentile</t>
  </si>
  <si>
    <t>Anticompetitive Practices (Score)</t>
  </si>
  <si>
    <t>Anticompetitive Practices (Percentile)</t>
  </si>
  <si>
    <t>Business Ethics And Fraud (Score)</t>
  </si>
  <si>
    <t>Business Ethics And Fraud (Percentile)</t>
  </si>
  <si>
    <t>Carbon Emissions (Score)</t>
  </si>
  <si>
    <t>Carbon Emissions (Percentile)</t>
  </si>
  <si>
    <t>Corporate Governance (Score)</t>
  </si>
  <si>
    <t>Corporate Governance (Percentile)</t>
  </si>
  <si>
    <t>Corruption And Instability (Score)</t>
  </si>
  <si>
    <t>Corruption And Instability (Percentile)</t>
  </si>
  <si>
    <t>Gender Diversity (Score)</t>
  </si>
  <si>
    <t>Gender Diversity (Percentile)</t>
  </si>
  <si>
    <t>Health And Safety (Score)</t>
  </si>
  <si>
    <t>Health And Safety (Percentile)</t>
  </si>
  <si>
    <t>Human Capital Development (Score)</t>
  </si>
  <si>
    <t>Human Capital Development (Percentile)</t>
  </si>
  <si>
    <t>Labor Management (Score)</t>
  </si>
  <si>
    <t>Labor Management (Percentile)</t>
  </si>
  <si>
    <t>Opportunities In Clean Tech (Score)</t>
  </si>
  <si>
    <t>Opportunities In Clean Tech (Percentile)</t>
  </si>
  <si>
    <t>Privacy And Data Security (Score)</t>
  </si>
  <si>
    <t>Privacy And Data Security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</si>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</sst>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H34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</row>
    <row r="2">
      <c r="A2" t="s" s="10">
        <v>34</v>
      </c>
      <c r="B2" t="s" s="10">
        <v>35</v>
      </c>
      <c r="C2" s="20">
        <f>SUM(C3:C34)</f>
      </c>
      <c r="D2" s="20">
        <f>SUM(D3:D34)</f>
      </c>
      <c r="E2" s="21">
        <f>SUMPRODUCT(D3:D34,E3:E34)</f>
      </c>
      <c r="F2" s="22">
        <f>SUMPRODUCT(D3:D34,F3:F34)</f>
      </c>
      <c r="G2" s="21">
        <f>SUMPRODUCT(D3:D34,G3:G34)</f>
      </c>
      <c r="H2" s="22">
        <f>SUMPRODUCT(D3:D34,H3:H34)</f>
      </c>
      <c r="I2" s="21">
        <f>SUMPRODUCT(D3:D34,I3:I34)</f>
      </c>
      <c r="J2" s="22">
        <f>SUMPRODUCT(D3:D34,J3:J34)</f>
      </c>
      <c r="K2" s="21">
        <f>SUMPRODUCT(D3:D34,K3:K34)</f>
      </c>
      <c r="L2" s="22">
        <f>SUMPRODUCT(D3:D34,L3:L34)</f>
      </c>
      <c r="M2" s="21">
        <f>SUMPRODUCT(D3:D34,M3:M34)</f>
      </c>
      <c r="N2" s="22">
        <f>SUMPRODUCT(D3:D34,N3:N34)</f>
      </c>
      <c r="O2" s="21">
        <f>SUMPRODUCT(D3:D34,O3:O34)</f>
      </c>
      <c r="P2" s="22">
        <f>SUMPRODUCT(D3:D34,P3:P34)</f>
      </c>
      <c r="Q2" s="21">
        <f>SUMPRODUCT(D3:D34,Q3:Q34)</f>
      </c>
      <c r="R2" s="22">
        <f>SUMPRODUCT(D3:D34,R3:R34)</f>
      </c>
      <c r="S2" s="21">
        <f>SUMPRODUCT(D3:D34,S3:S34)</f>
      </c>
      <c r="T2" s="22">
        <f>SUMPRODUCT(D3:D34,T3:T34)</f>
      </c>
      <c r="U2" s="21">
        <f>SUMPRODUCT(D3:D34,U3:U34)</f>
      </c>
      <c r="V2" s="22">
        <f>SUMPRODUCT(D3:D34,V3:V34)</f>
      </c>
      <c r="W2" s="21">
        <f>SUMPRODUCT(D3:D34,W3:W34)</f>
      </c>
      <c r="X2" s="22">
        <f>SUMPRODUCT(D3:D34,X3:X34)</f>
      </c>
      <c r="Y2" s="21">
        <f>SUMPRODUCT(D3:D34,Y3:Y34)</f>
      </c>
      <c r="Z2" s="22">
        <f>SUMPRODUCT(D3:D34,Z3:Z34)</f>
      </c>
      <c r="AA2" s="21">
        <f>SUMPRODUCT(D3:D34,AA3:AA34)</f>
      </c>
      <c r="AB2" s="22">
        <f>SUMPRODUCT(D3:D34,AB3:AB34)</f>
      </c>
      <c r="AC2" s="21">
        <f>SUMPRODUCT(D3:D34,AC3:AC34)</f>
      </c>
      <c r="AD2" s="22">
        <f>SUMPRODUCT(D3:D34,AD3:AD34)</f>
      </c>
      <c r="AE2" s="21">
        <f>SUMPRODUCT(D3:D34,AE3:AE34)</f>
      </c>
      <c r="AF2" s="22">
        <f>SUMPRODUCT(D3:D34,AF3:AF34)</f>
      </c>
      <c r="AG2" t="s" s="10">
        <v>35</v>
      </c>
      <c r="AH2" s="22">
        <f>SUMPRODUCT(D3:D34,AH3:AH34)</f>
      </c>
    </row>
    <row r="3">
      <c r="A3" t="s">
        <v>36</v>
      </c>
      <c r="B3" t="s">
        <v>37</v>
      </c>
      <c r="C3" s="11">
        <v>4.8</v>
      </c>
      <c r="D3" s="2">
        <f>C3/SUM(C$3:C$34)</f>
      </c>
      <c r="G3" s="8">
        <f>'ESG Detail'!F3</f>
      </c>
      <c r="H3" s="18">
        <f>'ESG Detail'!S3</f>
      </c>
      <c r="I3" s="8">
        <f>'ESG Detail'!G3</f>
      </c>
      <c r="J3" s="18">
        <f>'ESG Detail'!T3</f>
      </c>
      <c r="K3" s="8">
        <f>'ESG Detail'!H3</f>
      </c>
      <c r="L3" s="18">
        <f>'ESG Detail'!U3</f>
      </c>
      <c r="M3" s="7">
        <f>'ESG Detail'!I3</f>
      </c>
      <c r="N3" s="17">
        <f>'ESG Detail'!V3</f>
      </c>
      <c r="O3" s="8">
        <f>'ESG Detail'!J3</f>
      </c>
      <c r="P3" s="17">
        <f>'ESG Detail'!W3</f>
      </c>
      <c r="Q3" s="5">
        <f>'ESG Detail'!K3</f>
      </c>
      <c r="R3" s="15">
        <f>'ESG Detail'!X3</f>
      </c>
      <c r="U3" s="7">
        <f>'ESG Detail'!M3</f>
      </c>
      <c r="V3" s="17">
        <f>'ESG Detail'!Z3</f>
      </c>
      <c r="W3" s="7">
        <f>'ESG Detail'!N3</f>
      </c>
      <c r="X3" s="17">
        <f>'ESG Detail'!AA3</f>
      </c>
      <c r="AA3" s="8">
        <f>'ESG Detail'!P3</f>
      </c>
      <c r="AB3" s="17">
        <f>'ESG Detail'!AC3</f>
      </c>
      <c r="AC3" s="7">
        <f>'ESG Detail'!Q3</f>
      </c>
      <c r="AD3" s="17">
        <f>'ESG Detail'!AD3</f>
      </c>
      <c r="AE3" s="8">
        <f>'ESG Detail'!R3</f>
      </c>
      <c r="AF3" s="17">
        <f>'ESG Detail'!AE3</f>
      </c>
      <c r="E3" s="3">
        <f>AVERAGE(G3,I3,K3,M3,O3,Q3,U3,W3,AA3,AC3,AE3)</f>
      </c>
      <c r="F3" s="13">
        <f>AVERAGE(H3,J3,L3,N3,P3,R3,V3,X3,AB3,AD3,AF3)</f>
      </c>
      <c r="AG3" s="0">
        <f>COUNTA(G3,I3,K3,M3,O3,Q3,S3,U3,W3,Y3,AA3,AC3,AE3)</f>
      </c>
      <c r="AH3" s="13">
        <f>AVERAGE(H3,J3,L3,N3,P3,R3,V3,X3,AB3,AD3,AF3)</f>
      </c>
    </row>
    <row r="4">
      <c r="A4" t="s">
        <v>38</v>
      </c>
      <c r="B4" t="s">
        <v>39</v>
      </c>
      <c r="C4" s="11">
        <v>4.5</v>
      </c>
      <c r="D4" s="2">
        <f>C4/SUM(C$3:C$34)</f>
      </c>
      <c r="G4" s="8">
        <f>'ESG Detail'!F4</f>
      </c>
      <c r="H4" s="18">
        <f>'ESG Detail'!S4</f>
      </c>
      <c r="I4" s="8">
        <f>'ESG Detail'!G4</f>
      </c>
      <c r="J4" s="18">
        <f>'ESG Detail'!T4</f>
      </c>
      <c r="K4" s="8">
        <f>'ESG Detail'!H4</f>
      </c>
      <c r="L4" s="18">
        <f>'ESG Detail'!U4</f>
      </c>
      <c r="M4" s="8">
        <f>'ESG Detail'!I4</f>
      </c>
      <c r="N4" s="17">
        <f>'ESG Detail'!V4</f>
      </c>
      <c r="O4" s="8">
        <f>'ESG Detail'!J4</f>
      </c>
      <c r="P4" s="17">
        <f>'ESG Detail'!W4</f>
      </c>
      <c r="Q4" s="5">
        <f>'ESG Detail'!K4</f>
      </c>
      <c r="R4" s="15">
        <f>'ESG Detail'!X4</f>
      </c>
      <c r="U4" s="8">
        <f>'ESG Detail'!M4</f>
      </c>
      <c r="V4" s="17">
        <f>'ESG Detail'!Z4</f>
      </c>
      <c r="W4" s="7">
        <f>'ESG Detail'!N4</f>
      </c>
      <c r="X4" s="17">
        <f>'ESG Detail'!AA4</f>
      </c>
      <c r="Y4" s="8">
        <f>'ESG Detail'!O4</f>
      </c>
      <c r="Z4" s="18">
        <f>'ESG Detail'!AB4</f>
      </c>
      <c r="AA4" s="8">
        <f>'ESG Detail'!P4</f>
      </c>
      <c r="AB4" s="17">
        <f>'ESG Detail'!AC4</f>
      </c>
      <c r="AE4" s="8">
        <f>'ESG Detail'!R4</f>
      </c>
      <c r="AF4" s="18">
        <f>'ESG Detail'!AE4</f>
      </c>
      <c r="E4" s="3">
        <f>AVERAGE(G4,I4,K4,M4,O4,Q4,U4,W4,Y4,AA4,AE4)</f>
      </c>
      <c r="F4" s="13">
        <f>AVERAGE(H4,J4,L4,N4,P4,R4,V4,X4,Z4,AB4,AF4)</f>
      </c>
      <c r="AG4" s="0">
        <f>COUNTA(G4,I4,K4,M4,O4,Q4,S4,U4,W4,Y4,AA4,AC4,AE4)</f>
      </c>
      <c r="AH4" s="13">
        <f>AVERAGE(H4,J4,L4,N4,P4,R4,V4,X4,Z4,AB4,AF4)</f>
      </c>
    </row>
    <row r="5">
      <c r="A5" t="s">
        <v>40</v>
      </c>
      <c r="B5" t="s">
        <v>41</v>
      </c>
      <c r="C5" s="11">
        <v>4.2</v>
      </c>
      <c r="D5" s="2">
        <f>C5/SUM(C$3:C$34)</f>
      </c>
      <c r="G5" s="8">
        <f>'ESG Detail'!F5</f>
      </c>
      <c r="H5" s="18">
        <f>'ESG Detail'!S5</f>
      </c>
      <c r="I5" s="8">
        <f>'ESG Detail'!G5</f>
      </c>
      <c r="J5" s="18">
        <f>'ESG Detail'!T5</f>
      </c>
      <c r="K5" s="8">
        <f>'ESG Detail'!H5</f>
      </c>
      <c r="L5" s="18">
        <f>'ESG Detail'!U5</f>
      </c>
      <c r="M5" s="8">
        <f>'ESG Detail'!I5</f>
      </c>
      <c r="N5" s="17">
        <f>'ESG Detail'!V5</f>
      </c>
      <c r="O5" s="8">
        <f>'ESG Detail'!J5</f>
      </c>
      <c r="P5" s="18">
        <f>'ESG Detail'!W5</f>
      </c>
      <c r="Q5" s="6">
        <f>'ESG Detail'!K5</f>
      </c>
      <c r="R5" s="16">
        <f>'ESG Detail'!X5</f>
      </c>
      <c r="S5" s="7">
        <f>'ESG Detail'!L5</f>
      </c>
      <c r="T5" s="16">
        <f>'ESG Detail'!Y5</f>
      </c>
      <c r="U5" s="7">
        <f>'ESG Detail'!M5</f>
      </c>
      <c r="V5" s="17">
        <f>'ESG Detail'!Z5</f>
      </c>
      <c r="W5" s="7">
        <f>'ESG Detail'!N5</f>
      </c>
      <c r="X5" s="17">
        <f>'ESG Detail'!AA5</f>
      </c>
      <c r="Y5" s="8">
        <f>'ESG Detail'!O5</f>
      </c>
      <c r="Z5" s="18">
        <f>'ESG Detail'!AB5</f>
      </c>
      <c r="AA5" s="8">
        <f>'ESG Detail'!P5</f>
      </c>
      <c r="AB5" s="17">
        <f>'ESG Detail'!AC5</f>
      </c>
      <c r="AE5" s="8">
        <f>'ESG Detail'!R5</f>
      </c>
      <c r="AF5" s="17">
        <f>'ESG Detail'!AE5</f>
      </c>
      <c r="E5" s="3">
        <f>AVERAGE(G5,I5,K5,M5,O5,Q5,S5,U5,W5,Y5,AA5,AE5)</f>
      </c>
      <c r="F5" s="13">
        <f>AVERAGE(H5,J5,L5,N5,P5,R5,T5,V5,X5,Z5,AB5,AF5)</f>
      </c>
      <c r="AG5" s="0">
        <f>COUNTA(G5,I5,K5,M5,O5,Q5,S5,U5,W5,Y5,AA5,AC5,AE5)</f>
      </c>
      <c r="AH5" s="13">
        <f>AVERAGE(H5,J5,L5,N5,P5,R5,T5,V5,X5,Z5,AB5,AF5)</f>
      </c>
    </row>
    <row r="6">
      <c r="A6" t="s">
        <v>42</v>
      </c>
      <c r="B6" t="s">
        <v>43</v>
      </c>
      <c r="C6" s="11">
        <v>4</v>
      </c>
      <c r="D6" s="2">
        <f>C6/SUM(C$3:C$34)</f>
      </c>
      <c r="G6" s="8">
        <f>'ESG Detail'!F6</f>
      </c>
      <c r="H6" s="18">
        <f>'ESG Detail'!S6</f>
      </c>
      <c r="I6" s="8">
        <f>'ESG Detail'!G6</f>
      </c>
      <c r="J6" s="18">
        <f>'ESG Detail'!T6</f>
      </c>
      <c r="K6" s="8">
        <f>'ESG Detail'!H6</f>
      </c>
      <c r="L6" s="18">
        <f>'ESG Detail'!U6</f>
      </c>
      <c r="M6" s="8">
        <f>'ESG Detail'!I6</f>
      </c>
      <c r="N6" s="17">
        <f>'ESG Detail'!V6</f>
      </c>
      <c r="O6" s="8">
        <f>'ESG Detail'!J6</f>
      </c>
      <c r="P6" s="17">
        <f>'ESG Detail'!W6</f>
      </c>
      <c r="Q6" s="5">
        <f>'ESG Detail'!K6</f>
      </c>
      <c r="R6" s="15">
        <f>'ESG Detail'!X6</f>
      </c>
      <c r="U6" s="8">
        <f>'ESG Detail'!M6</f>
      </c>
      <c r="V6" s="18">
        <f>'ESG Detail'!Z6</f>
      </c>
      <c r="W6" s="7">
        <f>'ESG Detail'!N6</f>
      </c>
      <c r="X6" s="16">
        <f>'ESG Detail'!AA6</f>
      </c>
      <c r="AA6" s="8">
        <f>'ESG Detail'!P6</f>
      </c>
      <c r="AB6" s="17">
        <f>'ESG Detail'!AC6</f>
      </c>
      <c r="AC6" s="7">
        <f>'ESG Detail'!Q6</f>
      </c>
      <c r="AD6" s="17">
        <f>'ESG Detail'!AD6</f>
      </c>
      <c r="AE6" s="8">
        <f>'ESG Detail'!R6</f>
      </c>
      <c r="AF6" s="18">
        <f>'ESG Detail'!AE6</f>
      </c>
      <c r="E6" s="3">
        <f>AVERAGE(G6,I6,K6,M6,O6,Q6,U6,W6,AA6,AC6,AE6)</f>
      </c>
      <c r="F6" s="13">
        <f>AVERAGE(H6,J6,L6,N6,P6,R6,V6,X6,AB6,AD6,AF6)</f>
      </c>
      <c r="AG6" s="0">
        <f>COUNTA(G6,I6,K6,M6,O6,Q6,S6,U6,W6,Y6,AA6,AC6,AE6)</f>
      </c>
      <c r="AH6" s="13">
        <f>AVERAGE(H6,J6,L6,N6,P6,R6,V6,X6,AB6,AD6,AF6)</f>
      </c>
    </row>
    <row r="7">
      <c r="A7" t="s">
        <v>44</v>
      </c>
      <c r="B7" t="s">
        <v>45</v>
      </c>
      <c r="C7" s="11">
        <v>3.8</v>
      </c>
      <c r="D7" s="2">
        <f>C7/SUM(C$3:C$34)</f>
      </c>
      <c r="G7" s="8">
        <f>'ESG Detail'!F7</f>
      </c>
      <c r="H7" s="18">
        <f>'ESG Detail'!S7</f>
      </c>
      <c r="I7" s="8">
        <f>'ESG Detail'!G7</f>
      </c>
      <c r="J7" s="18">
        <f>'ESG Detail'!T7</f>
      </c>
      <c r="K7" s="8">
        <f>'ESG Detail'!H7</f>
      </c>
      <c r="L7" s="17">
        <f>'ESG Detail'!U7</f>
      </c>
      <c r="M7" s="7">
        <f>'ESG Detail'!I7</f>
      </c>
      <c r="N7" s="16">
        <f>'ESG Detail'!V7</f>
      </c>
      <c r="O7" s="7">
        <f>'ESG Detail'!J7</f>
      </c>
      <c r="P7" s="17">
        <f>'ESG Detail'!W7</f>
      </c>
      <c r="Q7" s="6">
        <f>'ESG Detail'!K7</f>
      </c>
      <c r="R7" s="16">
        <f>'ESG Detail'!X7</f>
      </c>
      <c r="U7" s="7">
        <f>'ESG Detail'!M7</f>
      </c>
      <c r="V7" s="17">
        <f>'ESG Detail'!Z7</f>
      </c>
      <c r="W7" s="7">
        <f>'ESG Detail'!N7</f>
      </c>
      <c r="X7" s="16">
        <f>'ESG Detail'!AA7</f>
      </c>
      <c r="AA7" s="8">
        <f>'ESG Detail'!P7</f>
      </c>
      <c r="AB7" s="17">
        <f>'ESG Detail'!AC7</f>
      </c>
      <c r="AE7" s="8">
        <f>'ESG Detail'!R7</f>
      </c>
      <c r="AF7" s="18">
        <f>'ESG Detail'!AE7</f>
      </c>
      <c r="E7" s="3">
        <f>AVERAGE(G7,I7,K7,M7,O7,Q7,U7,W7,AA7,AE7)</f>
      </c>
      <c r="F7" s="13">
        <f>AVERAGE(H7,J7,L7,N7,P7,R7,V7,X7,AB7,AF7)</f>
      </c>
      <c r="AG7" s="0">
        <f>COUNTA(G7,I7,K7,M7,O7,Q7,S7,U7,W7,Y7,AA7,AC7,AE7)</f>
      </c>
      <c r="AH7" s="13">
        <f>AVERAGE(H7,J7,L7,N7,P7,R7,V7,X7,AB7,AF7)</f>
      </c>
    </row>
    <row r="8">
      <c r="A8" t="s">
        <v>46</v>
      </c>
      <c r="B8" t="s">
        <v>47</v>
      </c>
      <c r="C8" s="11">
        <v>3.5</v>
      </c>
      <c r="D8" s="2">
        <f>C8/SUM(C$3:C$34)</f>
      </c>
      <c r="G8" s="8">
        <f>'ESG Detail'!F8</f>
      </c>
      <c r="H8" s="18">
        <f>'ESG Detail'!S8</f>
      </c>
      <c r="I8" s="8">
        <f>'ESG Detail'!G8</f>
      </c>
      <c r="J8" s="18">
        <f>'ESG Detail'!T8</f>
      </c>
      <c r="K8" s="7">
        <f>'ESG Detail'!H8</f>
      </c>
      <c r="L8" s="16">
        <f>'ESG Detail'!U8</f>
      </c>
      <c r="M8" s="7">
        <f>'ESG Detail'!I8</f>
      </c>
      <c r="N8" s="16">
        <f>'ESG Detail'!V8</f>
      </c>
      <c r="O8" s="7">
        <f>'ESG Detail'!J8</f>
      </c>
      <c r="P8" s="16">
        <f>'ESG Detail'!W8</f>
      </c>
      <c r="Q8" s="5">
        <f>'ESG Detail'!K8</f>
      </c>
      <c r="R8" s="15">
        <f>'ESG Detail'!X8</f>
      </c>
      <c r="S8" s="8">
        <f>'ESG Detail'!L8</f>
      </c>
      <c r="T8" s="17">
        <f>'ESG Detail'!Y8</f>
      </c>
      <c r="U8" s="7">
        <f>'ESG Detail'!M8</f>
      </c>
      <c r="V8" s="17">
        <f>'ESG Detail'!Z8</f>
      </c>
      <c r="W8" s="7">
        <f>'ESG Detail'!N8</f>
      </c>
      <c r="X8" s="16">
        <f>'ESG Detail'!AA8</f>
      </c>
      <c r="AA8" s="8">
        <f>'ESG Detail'!P8</f>
      </c>
      <c r="AB8" s="17">
        <f>'ESG Detail'!AC8</f>
      </c>
      <c r="AC8" s="7">
        <f>'ESG Detail'!Q8</f>
      </c>
      <c r="AD8" s="17">
        <f>'ESG Detail'!AD8</f>
      </c>
      <c r="AE8" s="7">
        <f>'ESG Detail'!R8</f>
      </c>
      <c r="AF8" s="16">
        <f>'ESG Detail'!AE8</f>
      </c>
      <c r="E8" s="3">
        <f>AVERAGE(G8,I8,K8,M8,O8,Q8,S8,U8,W8,AA8,AC8,AE8)</f>
      </c>
      <c r="F8" s="13">
        <f>AVERAGE(H8,J8,L8,N8,P8,R8,T8,V8,X8,AB8,AD8,AF8)</f>
      </c>
      <c r="AG8" s="0">
        <f>COUNTA(G8,I8,K8,M8,O8,Q8,S8,U8,W8,Y8,AA8,AC8,AE8)</f>
      </c>
      <c r="AH8" s="13">
        <f>AVERAGE(H8,J8,L8,N8,P8,R8,T8,V8,X8,AB8,AD8,AF8)</f>
      </c>
    </row>
    <row r="9">
      <c r="A9" t="s">
        <v>48</v>
      </c>
      <c r="B9" t="s">
        <v>49</v>
      </c>
      <c r="C9" s="11">
        <v>3.2</v>
      </c>
      <c r="D9" s="2">
        <f>C9/SUM(C$3:C$34)</f>
      </c>
      <c r="G9" s="8">
        <f>'ESG Detail'!F9</f>
      </c>
      <c r="H9" s="18">
        <f>'ESG Detail'!S9</f>
      </c>
      <c r="I9" s="8">
        <f>'ESG Detail'!G9</f>
      </c>
      <c r="J9" s="18">
        <f>'ESG Detail'!T9</f>
      </c>
      <c r="K9" s="8">
        <f>'ESG Detail'!H9</f>
      </c>
      <c r="L9" s="18">
        <f>'ESG Detail'!U9</f>
      </c>
      <c r="M9" s="7">
        <f>'ESG Detail'!I9</f>
      </c>
      <c r="N9" s="16">
        <f>'ESG Detail'!V9</f>
      </c>
      <c r="O9" s="7">
        <f>'ESG Detail'!J9</f>
      </c>
      <c r="P9" s="17">
        <f>'ESG Detail'!W9</f>
      </c>
      <c r="Q9" s="5">
        <f>'ESG Detail'!K9</f>
      </c>
      <c r="R9" s="15">
        <f>'ESG Detail'!X9</f>
      </c>
      <c r="U9" s="7">
        <f>'ESG Detail'!M9</f>
      </c>
      <c r="V9" s="16">
        <f>'ESG Detail'!Z9</f>
      </c>
      <c r="W9" s="7">
        <f>'ESG Detail'!N9</f>
      </c>
      <c r="X9" s="16">
        <f>'ESG Detail'!AA9</f>
      </c>
      <c r="Y9" s="8">
        <f>'ESG Detail'!O9</f>
      </c>
      <c r="Z9" s="18">
        <f>'ESG Detail'!AB9</f>
      </c>
      <c r="AA9" s="8">
        <f>'ESG Detail'!P9</f>
      </c>
      <c r="AB9" s="17">
        <f>'ESG Detail'!AC9</f>
      </c>
      <c r="AE9" s="8">
        <f>'ESG Detail'!R9</f>
      </c>
      <c r="AF9" s="17">
        <f>'ESG Detail'!AE9</f>
      </c>
      <c r="E9" s="3">
        <f>AVERAGE(G9,I9,K9,M9,O9,Q9,U9,W9,Y9,AA9,AE9)</f>
      </c>
      <c r="F9" s="13">
        <f>AVERAGE(H9,J9,L9,N9,P9,R9,V9,X9,Z9,AB9,AF9)</f>
      </c>
      <c r="AG9" s="0">
        <f>COUNTA(G9,I9,K9,M9,O9,Q9,S9,U9,W9,Y9,AA9,AC9,AE9)</f>
      </c>
      <c r="AH9" s="13">
        <f>AVERAGE(H9,J9,L9,N9,P9,R9,V9,X9,Z9,AB9,AF9)</f>
      </c>
    </row>
    <row r="10">
      <c r="A10" t="s">
        <v>50</v>
      </c>
      <c r="B10" t="s">
        <v>51</v>
      </c>
      <c r="C10" s="11">
        <v>3</v>
      </c>
      <c r="D10" s="2">
        <f>C10/SUM(C$3:C$34)</f>
      </c>
      <c r="G10" s="8">
        <f>'ESG Detail'!F10</f>
      </c>
      <c r="H10" s="18">
        <f>'ESG Detail'!S10</f>
      </c>
      <c r="I10" s="8">
        <f>'ESG Detail'!G10</f>
      </c>
      <c r="J10" s="18">
        <f>'ESG Detail'!T10</f>
      </c>
      <c r="K10" s="8">
        <f>'ESG Detail'!H10</f>
      </c>
      <c r="L10" s="18">
        <f>'ESG Detail'!U10</f>
      </c>
      <c r="M10" s="7">
        <f>'ESG Detail'!I10</f>
      </c>
      <c r="N10" s="17">
        <f>'ESG Detail'!V10</f>
      </c>
      <c r="O10" s="8">
        <f>'ESG Detail'!J10</f>
      </c>
      <c r="P10" s="17">
        <f>'ESG Detail'!W10</f>
      </c>
      <c r="Q10" s="5">
        <f>'ESG Detail'!K10</f>
      </c>
      <c r="R10" s="15">
        <f>'ESG Detail'!X10</f>
      </c>
      <c r="U10" s="8">
        <f>'ESG Detail'!M10</f>
      </c>
      <c r="V10" s="17">
        <f>'ESG Detail'!Z10</f>
      </c>
      <c r="W10" s="7">
        <f>'ESG Detail'!N10</f>
      </c>
      <c r="X10" s="17">
        <f>'ESG Detail'!AA10</f>
      </c>
      <c r="Y10" s="7">
        <f>'ESG Detail'!O10</f>
      </c>
      <c r="Z10" s="18">
        <f>'ESG Detail'!AB10</f>
      </c>
      <c r="AA10" s="8">
        <f>'ESG Detail'!P10</f>
      </c>
      <c r="AB10" s="17">
        <f>'ESG Detail'!AC10</f>
      </c>
      <c r="AE10" s="8">
        <f>'ESG Detail'!R10</f>
      </c>
      <c r="AF10" s="17">
        <f>'ESG Detail'!AE10</f>
      </c>
      <c r="E10" s="3">
        <f>AVERAGE(G10,I10,K10,M10,O10,Q10,U10,W10,Y10,AA10,AE10)</f>
      </c>
      <c r="F10" s="13">
        <f>AVERAGE(H10,J10,L10,N10,P10,R10,V10,X10,Z10,AB10,AF10)</f>
      </c>
      <c r="AG10" s="0">
        <f>COUNTA(G10,I10,K10,M10,O10,Q10,S10,U10,W10,Y10,AA10,AC10,AE10)</f>
      </c>
      <c r="AH10" s="13">
        <f>AVERAGE(H10,J10,L10,N10,P10,R10,V10,X10,Z10,AB10,AF10)</f>
      </c>
    </row>
    <row r="11">
      <c r="A11" t="s">
        <v>52</v>
      </c>
      <c r="B11" t="s">
        <v>53</v>
      </c>
      <c r="C11" s="11">
        <v>3</v>
      </c>
      <c r="D11" s="2">
        <f>C11/SUM(C$3:C$34)</f>
      </c>
      <c r="G11" s="8">
        <f>'ESG Detail'!F11</f>
      </c>
      <c r="H11" s="18">
        <f>'ESG Detail'!S11</f>
      </c>
      <c r="I11" s="8">
        <f>'ESG Detail'!G11</f>
      </c>
      <c r="J11" s="18">
        <f>'ESG Detail'!T11</f>
      </c>
      <c r="K11" s="8">
        <f>'ESG Detail'!H11</f>
      </c>
      <c r="L11" s="18">
        <f>'ESG Detail'!U11</f>
      </c>
      <c r="M11" s="8">
        <f>'ESG Detail'!I11</f>
      </c>
      <c r="N11" s="17">
        <f>'ESG Detail'!V11</f>
      </c>
      <c r="O11" s="8">
        <f>'ESG Detail'!J11</f>
      </c>
      <c r="P11" s="18">
        <f>'ESG Detail'!W11</f>
      </c>
      <c r="Q11" s="6">
        <f>'ESG Detail'!K11</f>
      </c>
      <c r="R11" s="16">
        <f>'ESG Detail'!X11</f>
      </c>
      <c r="U11" s="8">
        <f>'ESG Detail'!M11</f>
      </c>
      <c r="V11" s="17">
        <f>'ESG Detail'!Z11</f>
      </c>
      <c r="W11" s="7">
        <f>'ESG Detail'!N11</f>
      </c>
      <c r="X11" s="17">
        <f>'ESG Detail'!AA11</f>
      </c>
      <c r="Y11" s="8">
        <f>'ESG Detail'!O11</f>
      </c>
      <c r="Z11" s="18">
        <f>'ESG Detail'!AB11</f>
      </c>
      <c r="AA11" s="8">
        <f>'ESG Detail'!P11</f>
      </c>
      <c r="AB11" s="17">
        <f>'ESG Detail'!AC11</f>
      </c>
      <c r="AE11" s="7">
        <f>'ESG Detail'!R11</f>
      </c>
      <c r="AF11" s="16">
        <f>'ESG Detail'!AE11</f>
      </c>
      <c r="E11" s="3">
        <f>AVERAGE(G11,I11,K11,M11,O11,Q11,U11,W11,Y11,AA11,AE11)</f>
      </c>
      <c r="F11" s="13">
        <f>AVERAGE(H11,J11,L11,N11,P11,R11,V11,X11,Z11,AB11,AF11)</f>
      </c>
      <c r="AG11" s="0">
        <f>COUNTA(G11,I11,K11,M11,O11,Q11,S11,U11,W11,Y11,AA11,AC11,AE11)</f>
      </c>
      <c r="AH11" s="13">
        <f>AVERAGE(H11,J11,L11,N11,P11,R11,V11,X11,Z11,AB11,AF11)</f>
      </c>
    </row>
    <row r="12">
      <c r="A12" t="s">
        <v>54</v>
      </c>
      <c r="B12" t="s">
        <v>55</v>
      </c>
      <c r="C12" s="11">
        <v>2.8</v>
      </c>
      <c r="D12" s="2">
        <f>C12/SUM(C$3:C$34)</f>
      </c>
      <c r="G12" s="8">
        <f>'ESG Detail'!F12</f>
      </c>
      <c r="H12" s="18">
        <f>'ESG Detail'!S12</f>
      </c>
      <c r="I12" s="8">
        <f>'ESG Detail'!G12</f>
      </c>
      <c r="J12" s="18">
        <f>'ESG Detail'!T12</f>
      </c>
      <c r="K12" s="8">
        <f>'ESG Detail'!H12</f>
      </c>
      <c r="L12" s="18">
        <f>'ESG Detail'!U12</f>
      </c>
      <c r="M12" s="7">
        <f>'ESG Detail'!I12</f>
      </c>
      <c r="N12" s="16">
        <f>'ESG Detail'!V12</f>
      </c>
      <c r="O12" s="7">
        <f>'ESG Detail'!J12</f>
      </c>
      <c r="P12" s="17">
        <f>'ESG Detail'!W12</f>
      </c>
      <c r="Q12" s="5">
        <f>'ESG Detail'!K12</f>
      </c>
      <c r="R12" s="15">
        <f>'ESG Detail'!X12</f>
      </c>
      <c r="S12" s="8">
        <f>'ESG Detail'!L12</f>
      </c>
      <c r="T12" s="17">
        <f>'ESG Detail'!Y12</f>
      </c>
      <c r="U12" s="8">
        <f>'ESG Detail'!M12</f>
      </c>
      <c r="V12" s="17">
        <f>'ESG Detail'!Z12</f>
      </c>
      <c r="W12" s="7">
        <f>'ESG Detail'!N12</f>
      </c>
      <c r="X12" s="16">
        <f>'ESG Detail'!AA12</f>
      </c>
      <c r="AA12" s="8">
        <f>'ESG Detail'!P12</f>
      </c>
      <c r="AB12" s="17">
        <f>'ESG Detail'!AC12</f>
      </c>
      <c r="AE12" s="7">
        <f>'ESG Detail'!R12</f>
      </c>
      <c r="AF12" s="16">
        <f>'ESG Detail'!AE12</f>
      </c>
      <c r="E12" s="3">
        <f>AVERAGE(G12,I12,K12,M12,O12,Q12,S12,U12,W12,AA12,AE12)</f>
      </c>
      <c r="F12" s="13">
        <f>AVERAGE(H12,J12,L12,N12,P12,R12,T12,V12,X12,AB12,AF12)</f>
      </c>
      <c r="AG12" s="0">
        <f>COUNTA(G12,I12,K12,M12,O12,Q12,S12,U12,W12,Y12,AA12,AC12,AE12)</f>
      </c>
      <c r="AH12" s="13">
        <f>AVERAGE(H12,J12,L12,N12,P12,R12,T12,V12,X12,AB12,AF12)</f>
      </c>
    </row>
    <row r="13">
      <c r="A13" t="s">
        <v>56</v>
      </c>
      <c r="B13" t="s">
        <v>57</v>
      </c>
      <c r="C13" s="11">
        <v>2.8</v>
      </c>
      <c r="D13" s="2">
        <f>C13/SUM(C$3:C$34)</f>
      </c>
      <c r="G13" s="8">
        <f>'ESG Detail'!F13</f>
      </c>
      <c r="H13" s="18">
        <f>'ESG Detail'!S13</f>
      </c>
      <c r="I13" s="8">
        <f>'ESG Detail'!G13</f>
      </c>
      <c r="J13" s="18">
        <f>'ESG Detail'!T13</f>
      </c>
      <c r="K13" s="8">
        <f>'ESG Detail'!H13</f>
      </c>
      <c r="L13" s="18">
        <f>'ESG Detail'!U13</f>
      </c>
      <c r="M13" s="7">
        <f>'ESG Detail'!I13</f>
      </c>
      <c r="N13" s="16">
        <f>'ESG Detail'!V13</f>
      </c>
      <c r="O13" s="7">
        <f>'ESG Detail'!J13</f>
      </c>
      <c r="P13" s="17">
        <f>'ESG Detail'!W13</f>
      </c>
      <c r="Q13" s="5">
        <f>'ESG Detail'!K13</f>
      </c>
      <c r="R13" s="15">
        <f>'ESG Detail'!X13</f>
      </c>
      <c r="S13" s="8">
        <f>'ESG Detail'!L13</f>
      </c>
      <c r="T13" s="18">
        <f>'ESG Detail'!Y13</f>
      </c>
      <c r="U13" s="8">
        <f>'ESG Detail'!M13</f>
      </c>
      <c r="V13" s="18">
        <f>'ESG Detail'!Z13</f>
      </c>
      <c r="W13" s="7">
        <f>'ESG Detail'!N13</f>
      </c>
      <c r="X13" s="16">
        <f>'ESG Detail'!AA13</f>
      </c>
      <c r="Y13" s="7">
        <f>'ESG Detail'!O13</f>
      </c>
      <c r="Z13" s="17">
        <f>'ESG Detail'!AB13</f>
      </c>
      <c r="AA13" s="8">
        <f>'ESG Detail'!P13</f>
      </c>
      <c r="AB13" s="17">
        <f>'ESG Detail'!AC13</f>
      </c>
      <c r="AE13" s="7">
        <f>'ESG Detail'!R13</f>
      </c>
      <c r="AF13" s="15">
        <f>'ESG Detail'!AE13</f>
      </c>
      <c r="E13" s="3">
        <f>AVERAGE(G13,I13,K13,M13,O13,Q13,S13,U13,W13,Y13,AA13,AE13)</f>
      </c>
      <c r="F13" s="13">
        <f>AVERAGE(H13,J13,L13,N13,P13,R13,T13,V13,X13,Z13,AB13,AF13)</f>
      </c>
      <c r="AG13" s="0">
        <f>COUNTA(G13,I13,K13,M13,O13,Q13,S13,U13,W13,Y13,AA13,AC13,AE13)</f>
      </c>
      <c r="AH13" s="13">
        <f>AVERAGE(H13,J13,L13,N13,P13,R13,T13,V13,X13,Z13,AB13,AF13)</f>
      </c>
    </row>
    <row r="14">
      <c r="A14" t="s">
        <v>58</v>
      </c>
      <c r="B14" t="s">
        <v>59</v>
      </c>
      <c r="C14" s="11">
        <v>2.5</v>
      </c>
      <c r="D14" s="2">
        <f>C14/SUM(C$3:C$34)</f>
      </c>
      <c r="G14" s="8">
        <f>'ESG Detail'!F14</f>
      </c>
      <c r="H14" s="18">
        <f>'ESG Detail'!S14</f>
      </c>
      <c r="I14" s="8">
        <f>'ESG Detail'!G14</f>
      </c>
      <c r="J14" s="18">
        <f>'ESG Detail'!T14</f>
      </c>
      <c r="K14" s="8">
        <f>'ESG Detail'!H14</f>
      </c>
      <c r="L14" s="17">
        <f>'ESG Detail'!U14</f>
      </c>
      <c r="M14" s="7">
        <f>'ESG Detail'!I14</f>
      </c>
      <c r="N14" s="16">
        <f>'ESG Detail'!V14</f>
      </c>
      <c r="O14" s="7">
        <f>'ESG Detail'!J14</f>
      </c>
      <c r="P14" s="17">
        <f>'ESG Detail'!W14</f>
      </c>
      <c r="Q14" s="5">
        <f>'ESG Detail'!K14</f>
      </c>
      <c r="R14" s="15">
        <f>'ESG Detail'!X14</f>
      </c>
      <c r="U14" s="7">
        <f>'ESG Detail'!M14</f>
      </c>
      <c r="V14" s="17">
        <f>'ESG Detail'!Z14</f>
      </c>
      <c r="W14" s="7">
        <f>'ESG Detail'!N14</f>
      </c>
      <c r="X14" s="17">
        <f>'ESG Detail'!AA14</f>
      </c>
      <c r="AA14" s="8">
        <f>'ESG Detail'!P14</f>
      </c>
      <c r="AB14" s="17">
        <f>'ESG Detail'!AC14</f>
      </c>
      <c r="AE14" s="8">
        <f>'ESG Detail'!R14</f>
      </c>
      <c r="AF14" s="18">
        <f>'ESG Detail'!AE14</f>
      </c>
      <c r="E14" s="3">
        <f>AVERAGE(G14,I14,K14,M14,O14,Q14,U14,W14,AA14,AE14)</f>
      </c>
      <c r="F14" s="13">
        <f>AVERAGE(H14,J14,L14,N14,P14,R14,V14,X14,AB14,AF14)</f>
      </c>
      <c r="AG14" s="0">
        <f>COUNTA(G14,I14,K14,M14,O14,Q14,S14,U14,W14,Y14,AA14,AC14,AE14)</f>
      </c>
      <c r="AH14" s="13">
        <f>AVERAGE(H14,J14,L14,N14,P14,R14,V14,X14,AB14,AF14)</f>
      </c>
    </row>
    <row r="15">
      <c r="A15" t="s">
        <v>60</v>
      </c>
      <c r="B15" t="s">
        <v>61</v>
      </c>
      <c r="C15" s="11">
        <v>2.5</v>
      </c>
      <c r="D15" s="2">
        <f>C15/SUM(C$3:C$34)</f>
      </c>
      <c r="G15" s="8">
        <f>'ESG Detail'!F15</f>
      </c>
      <c r="H15" s="18">
        <f>'ESG Detail'!S15</f>
      </c>
      <c r="I15" s="8">
        <f>'ESG Detail'!G15</f>
      </c>
      <c r="J15" s="18">
        <f>'ESG Detail'!T15</f>
      </c>
      <c r="K15" s="7">
        <f>'ESG Detail'!H15</f>
      </c>
      <c r="L15" s="16">
        <f>'ESG Detail'!U15</f>
      </c>
      <c r="M15" s="7">
        <f>'ESG Detail'!I15</f>
      </c>
      <c r="N15" s="16">
        <f>'ESG Detail'!V15</f>
      </c>
      <c r="O15" s="7">
        <f>'ESG Detail'!J15</f>
      </c>
      <c r="P15" s="17">
        <f>'ESG Detail'!W15</f>
      </c>
      <c r="Q15" s="5">
        <f>'ESG Detail'!K15</f>
      </c>
      <c r="R15" s="15">
        <f>'ESG Detail'!X15</f>
      </c>
      <c r="U15" s="7">
        <f>'ESG Detail'!M15</f>
      </c>
      <c r="V15" s="17">
        <f>'ESG Detail'!Z15</f>
      </c>
      <c r="W15" s="7">
        <f>'ESG Detail'!N15</f>
      </c>
      <c r="X15" s="16">
        <f>'ESG Detail'!AA15</f>
      </c>
      <c r="Y15" s="8">
        <f>'ESG Detail'!O15</f>
      </c>
      <c r="Z15" s="18">
        <f>'ESG Detail'!AB15</f>
      </c>
      <c r="AA15" s="8">
        <f>'ESG Detail'!P15</f>
      </c>
      <c r="AB15" s="17">
        <f>'ESG Detail'!AC15</f>
      </c>
      <c r="AE15" s="7">
        <f>'ESG Detail'!R15</f>
      </c>
      <c r="AF15" s="15">
        <f>'ESG Detail'!AE15</f>
      </c>
      <c r="E15" s="3">
        <f>AVERAGE(G15,I15,K15,M15,O15,Q15,U15,W15,Y15,AA15,AE15)</f>
      </c>
      <c r="F15" s="13">
        <f>AVERAGE(H15,J15,L15,N15,P15,R15,V15,X15,Z15,AB15,AF15)</f>
      </c>
      <c r="AG15" s="0">
        <f>COUNTA(G15,I15,K15,M15,O15,Q15,S15,U15,W15,Y15,AA15,AC15,AE15)</f>
      </c>
      <c r="AH15" s="13">
        <f>AVERAGE(H15,J15,L15,N15,P15,R15,V15,X15,Z15,AB15,AF15)</f>
      </c>
    </row>
    <row r="16">
      <c r="A16" t="s">
        <v>62</v>
      </c>
      <c r="B16" t="s">
        <v>63</v>
      </c>
      <c r="C16" s="11">
        <v>2.5</v>
      </c>
      <c r="D16" s="2">
        <f>C16/SUM(C$3:C$34)</f>
      </c>
      <c r="G16" s="8">
        <f>'ESG Detail'!F16</f>
      </c>
      <c r="H16" s="14">
        <f>'ESG Detail'!S16</f>
      </c>
      <c r="I16" s="8">
        <f>'ESG Detail'!G16</f>
      </c>
      <c r="J16" s="18">
        <f>'ESG Detail'!T16</f>
      </c>
      <c r="K16" s="8">
        <f>'ESG Detail'!H16</f>
      </c>
      <c r="L16" s="17">
        <f>'ESG Detail'!U16</f>
      </c>
      <c r="M16" s="7">
        <f>'ESG Detail'!I16</f>
      </c>
      <c r="N16" s="17">
        <f>'ESG Detail'!V16</f>
      </c>
      <c r="O16" s="7">
        <f>'ESG Detail'!J16</f>
      </c>
      <c r="P16" s="17">
        <f>'ESG Detail'!W16</f>
      </c>
      <c r="Q16" s="5">
        <f>'ESG Detail'!K16</f>
      </c>
      <c r="R16" s="15">
        <f>'ESG Detail'!X16</f>
      </c>
      <c r="S16" s="8">
        <f>'ESG Detail'!L16</f>
      </c>
      <c r="T16" s="17">
        <f>'ESG Detail'!Y16</f>
      </c>
      <c r="U16" s="8">
        <f>'ESG Detail'!M16</f>
      </c>
      <c r="V16" s="18">
        <f>'ESG Detail'!Z16</f>
      </c>
      <c r="W16" s="7">
        <f>'ESG Detail'!N16</f>
      </c>
      <c r="X16" s="17">
        <f>'ESG Detail'!AA16</f>
      </c>
      <c r="Y16" s="7">
        <f>'ESG Detail'!O16</f>
      </c>
      <c r="Z16" s="17">
        <f>'ESG Detail'!AB16</f>
      </c>
      <c r="AA16" s="8">
        <f>'ESG Detail'!P16</f>
      </c>
      <c r="AB16" s="17">
        <f>'ESG Detail'!AC16</f>
      </c>
      <c r="AE16" s="7">
        <f>'ESG Detail'!R16</f>
      </c>
      <c r="AF16" s="16">
        <f>'ESG Detail'!AE16</f>
      </c>
      <c r="E16" s="3">
        <f>AVERAGE(G16,I16,K16,M16,O16,Q16,S16,U16,W16,Y16,AA16,AE16)</f>
      </c>
      <c r="F16" s="13">
        <f>AVERAGE(H16,J16,L16,N16,P16,R16,T16,V16,X16,Z16,AB16,AF16)</f>
      </c>
      <c r="AG16" s="0">
        <f>COUNTA(G16,I16,K16,M16,O16,Q16,S16,U16,W16,Y16,AA16,AC16,AE16)</f>
      </c>
      <c r="AH16" s="13">
        <f>AVERAGE(H16,J16,L16,N16,P16,R16,T16,V16,X16,Z16,AB16,AF16)</f>
      </c>
    </row>
    <row r="17">
      <c r="A17" t="s">
        <v>64</v>
      </c>
      <c r="B17" t="s">
        <v>65</v>
      </c>
      <c r="C17" s="11">
        <v>2.2</v>
      </c>
      <c r="D17" s="2">
        <f>C17/SUM(C$3:C$34)</f>
      </c>
      <c r="G17" s="8">
        <f>'ESG Detail'!F17</f>
      </c>
      <c r="H17" s="18">
        <f>'ESG Detail'!S17</f>
      </c>
      <c r="I17" s="8">
        <f>'ESG Detail'!G17</f>
      </c>
      <c r="J17" s="18">
        <f>'ESG Detail'!T17</f>
      </c>
      <c r="K17" s="8">
        <f>'ESG Detail'!H17</f>
      </c>
      <c r="L17" s="18">
        <f>'ESG Detail'!U17</f>
      </c>
      <c r="M17" s="7">
        <f>'ESG Detail'!I17</f>
      </c>
      <c r="N17" s="16">
        <f>'ESG Detail'!V17</f>
      </c>
      <c r="O17" s="7">
        <f>'ESG Detail'!J17</f>
      </c>
      <c r="P17" s="17">
        <f>'ESG Detail'!W17</f>
      </c>
      <c r="Q17" s="5">
        <f>'ESG Detail'!K17</f>
      </c>
      <c r="R17" s="15">
        <f>'ESG Detail'!X17</f>
      </c>
      <c r="U17" s="7">
        <f>'ESG Detail'!M17</f>
      </c>
      <c r="V17" s="16">
        <f>'ESG Detail'!Z17</f>
      </c>
      <c r="W17" s="7">
        <f>'ESG Detail'!N17</f>
      </c>
      <c r="X17" s="16">
        <f>'ESG Detail'!AA17</f>
      </c>
      <c r="Y17" s="8">
        <f>'ESG Detail'!O17</f>
      </c>
      <c r="Z17" s="18">
        <f>'ESG Detail'!AB17</f>
      </c>
      <c r="AA17" s="8">
        <f>'ESG Detail'!P17</f>
      </c>
      <c r="AB17" s="17">
        <f>'ESG Detail'!AC17</f>
      </c>
      <c r="AE17" s="8">
        <f>'ESG Detail'!R17</f>
      </c>
      <c r="AF17" s="18">
        <f>'ESG Detail'!AE17</f>
      </c>
      <c r="E17" s="3">
        <f>AVERAGE(G17,I17,K17,M17,O17,Q17,U17,W17,Y17,AA17,AE17)</f>
      </c>
      <c r="F17" s="13">
        <f>AVERAGE(H17,J17,L17,N17,P17,R17,V17,X17,Z17,AB17,AF17)</f>
      </c>
      <c r="AG17" s="0">
        <f>COUNTA(G17,I17,K17,M17,O17,Q17,S17,U17,W17,Y17,AA17,AC17,AE17)</f>
      </c>
      <c r="AH17" s="13">
        <f>AVERAGE(H17,J17,L17,N17,P17,R17,V17,X17,Z17,AB17,AF17)</f>
      </c>
    </row>
    <row r="18">
      <c r="A18" t="s">
        <v>66</v>
      </c>
      <c r="B18" t="s">
        <v>67</v>
      </c>
      <c r="C18" s="11">
        <v>2.2</v>
      </c>
      <c r="D18" s="2">
        <f>C18/SUM(C$3:C$34)</f>
      </c>
      <c r="G18" s="8">
        <f>'ESG Detail'!F18</f>
      </c>
      <c r="H18" s="18">
        <f>'ESG Detail'!S18</f>
      </c>
      <c r="I18" s="8">
        <f>'ESG Detail'!G18</f>
      </c>
      <c r="J18" s="18">
        <f>'ESG Detail'!T18</f>
      </c>
      <c r="K18" s="8">
        <f>'ESG Detail'!H18</f>
      </c>
      <c r="L18" s="18">
        <f>'ESG Detail'!U18</f>
      </c>
      <c r="M18" s="7">
        <f>'ESG Detail'!I18</f>
      </c>
      <c r="N18" s="16">
        <f>'ESG Detail'!V18</f>
      </c>
      <c r="O18" s="7">
        <f>'ESG Detail'!J18</f>
      </c>
      <c r="P18" s="17">
        <f>'ESG Detail'!W18</f>
      </c>
      <c r="Q18" s="5">
        <f>'ESG Detail'!K18</f>
      </c>
      <c r="R18" s="15">
        <f>'ESG Detail'!X18</f>
      </c>
      <c r="U18" s="7">
        <f>'ESG Detail'!M18</f>
      </c>
      <c r="V18" s="17">
        <f>'ESG Detail'!Z18</f>
      </c>
      <c r="W18" s="7">
        <f>'ESG Detail'!N18</f>
      </c>
      <c r="X18" s="17">
        <f>'ESG Detail'!AA18</f>
      </c>
      <c r="Y18" s="8">
        <f>'ESG Detail'!O18</f>
      </c>
      <c r="Z18" s="18">
        <f>'ESG Detail'!AB18</f>
      </c>
      <c r="AA18" s="8">
        <f>'ESG Detail'!P18</f>
      </c>
      <c r="AB18" s="17">
        <f>'ESG Detail'!AC18</f>
      </c>
      <c r="AE18" s="8">
        <f>'ESG Detail'!R18</f>
      </c>
      <c r="AF18" s="17">
        <f>'ESG Detail'!AE18</f>
      </c>
      <c r="E18" s="3">
        <f>AVERAGE(G18,I18,K18,M18,O18,Q18,U18,W18,Y18,AA18,AE18)</f>
      </c>
      <c r="F18" s="13">
        <f>AVERAGE(H18,J18,L18,N18,P18,R18,V18,X18,Z18,AB18,AF18)</f>
      </c>
      <c r="AG18" s="0">
        <f>COUNTA(G18,I18,K18,M18,O18,Q18,S18,U18,W18,Y18,AA18,AC18,AE18)</f>
      </c>
      <c r="AH18" s="13">
        <f>AVERAGE(H18,J18,L18,N18,P18,R18,V18,X18,Z18,AB18,AF18)</f>
      </c>
    </row>
    <row r="19">
      <c r="A19" t="s">
        <v>68</v>
      </c>
      <c r="B19" t="s">
        <v>69</v>
      </c>
      <c r="C19" s="11">
        <v>2</v>
      </c>
      <c r="D19" s="2">
        <f>C19/SUM(C$3:C$34)</f>
      </c>
      <c r="G19" s="8">
        <f>'ESG Detail'!F19</f>
      </c>
      <c r="H19" s="18">
        <f>'ESG Detail'!S19</f>
      </c>
      <c r="I19" s="8">
        <f>'ESG Detail'!G19</f>
      </c>
      <c r="J19" s="18">
        <f>'ESG Detail'!T19</f>
      </c>
      <c r="K19" s="8">
        <f>'ESG Detail'!H19</f>
      </c>
      <c r="L19" s="18">
        <f>'ESG Detail'!U19</f>
      </c>
      <c r="M19" s="7">
        <f>'ESG Detail'!I19</f>
      </c>
      <c r="N19" s="16">
        <f>'ESG Detail'!V19</f>
      </c>
      <c r="O19" s="7">
        <f>'ESG Detail'!J19</f>
      </c>
      <c r="P19" s="16">
        <f>'ESG Detail'!W19</f>
      </c>
      <c r="Q19" s="5">
        <f>'ESG Detail'!K19</f>
      </c>
      <c r="R19" s="15">
        <f>'ESG Detail'!X19</f>
      </c>
      <c r="U19" s="7">
        <f>'ESG Detail'!M19</f>
      </c>
      <c r="V19" s="17">
        <f>'ESG Detail'!Z19</f>
      </c>
      <c r="W19" s="7">
        <f>'ESG Detail'!N19</f>
      </c>
      <c r="X19" s="16">
        <f>'ESG Detail'!AA19</f>
      </c>
      <c r="Y19" s="8">
        <f>'ESG Detail'!O19</f>
      </c>
      <c r="Z19" s="18">
        <f>'ESG Detail'!AB19</f>
      </c>
      <c r="AA19" s="8">
        <f>'ESG Detail'!P19</f>
      </c>
      <c r="AB19" s="17">
        <f>'ESG Detail'!AC19</f>
      </c>
      <c r="AC19" s="7">
        <f>'ESG Detail'!Q19</f>
      </c>
      <c r="AD19" s="17">
        <f>'ESG Detail'!AD19</f>
      </c>
      <c r="AE19" s="8">
        <f>'ESG Detail'!R19</f>
      </c>
      <c r="AF19" s="17">
        <f>'ESG Detail'!AE19</f>
      </c>
      <c r="E19" s="3">
        <f>AVERAGE(G19,I19,K19,M19,O19,Q19,U19,W19,Y19,AA19,AC19,AE19)</f>
      </c>
      <c r="F19" s="13">
        <f>AVERAGE(H19,J19,L19,N19,P19,R19,V19,X19,Z19,AB19,AD19,AF19)</f>
      </c>
      <c r="AG19" s="0">
        <f>COUNTA(G19,I19,K19,M19,O19,Q19,S19,U19,W19,Y19,AA19,AC19,AE19)</f>
      </c>
      <c r="AH19" s="13">
        <f>AVERAGE(H19,J19,L19,N19,P19,R19,V19,X19,Z19,AB19,AD19,AF19)</f>
      </c>
    </row>
    <row r="20">
      <c r="A20" t="s">
        <v>70</v>
      </c>
      <c r="B20" t="s">
        <v>71</v>
      </c>
      <c r="C20" s="11">
        <v>2</v>
      </c>
      <c r="D20" s="2">
        <f>C20/SUM(C$3:C$34)</f>
      </c>
      <c r="G20" s="8">
        <f>'ESG Detail'!F20</f>
      </c>
      <c r="H20" s="14">
        <f>'ESG Detail'!S20</f>
      </c>
      <c r="I20" s="8">
        <f>'ESG Detail'!G20</f>
      </c>
      <c r="J20" s="18">
        <f>'ESG Detail'!T20</f>
      </c>
      <c r="K20" s="8">
        <f>'ESG Detail'!H20</f>
      </c>
      <c r="L20" s="18">
        <f>'ESG Detail'!U20</f>
      </c>
      <c r="M20" s="8">
        <f>'ESG Detail'!I20</f>
      </c>
      <c r="N20" s="17">
        <f>'ESG Detail'!V20</f>
      </c>
      <c r="O20" s="8">
        <f>'ESG Detail'!J20</f>
      </c>
      <c r="P20" s="17">
        <f>'ESG Detail'!W20</f>
      </c>
      <c r="Q20" s="5">
        <f>'ESG Detail'!K20</f>
      </c>
      <c r="R20" s="15">
        <f>'ESG Detail'!X20</f>
      </c>
      <c r="S20" s="8">
        <f>'ESG Detail'!L20</f>
      </c>
      <c r="T20" s="17">
        <f>'ESG Detail'!Y20</f>
      </c>
      <c r="U20" s="8">
        <f>'ESG Detail'!M20</f>
      </c>
      <c r="V20" s="17">
        <f>'ESG Detail'!Z20</f>
      </c>
      <c r="W20" s="7">
        <f>'ESG Detail'!N20</f>
      </c>
      <c r="X20" s="17">
        <f>'ESG Detail'!AA20</f>
      </c>
      <c r="Y20" s="8">
        <f>'ESG Detail'!O20</f>
      </c>
      <c r="Z20" s="18">
        <f>'ESG Detail'!AB20</f>
      </c>
      <c r="AA20" s="8">
        <f>'ESG Detail'!P20</f>
      </c>
      <c r="AB20" s="17">
        <f>'ESG Detail'!AC20</f>
      </c>
      <c r="AE20" s="7">
        <f>'ESG Detail'!R20</f>
      </c>
      <c r="AF20" s="16">
        <f>'ESG Detail'!AE20</f>
      </c>
      <c r="E20" s="3">
        <f>AVERAGE(G20,I20,K20,M20,O20,Q20,S20,U20,W20,Y20,AA20,AE20)</f>
      </c>
      <c r="F20" s="13">
        <f>AVERAGE(H20,J20,L20,N20,P20,R20,T20,V20,X20,Z20,AB20,AF20)</f>
      </c>
      <c r="AG20" s="0">
        <f>COUNTA(G20,I20,K20,M20,O20,Q20,S20,U20,W20,Y20,AA20,AC20,AE20)</f>
      </c>
      <c r="AH20" s="13">
        <f>AVERAGE(H20,J20,L20,N20,P20,R20,T20,V20,X20,Z20,AB20,AF20)</f>
      </c>
    </row>
    <row r="21">
      <c r="A21" t="s">
        <v>72</v>
      </c>
      <c r="B21" t="s">
        <v>73</v>
      </c>
      <c r="C21" s="11">
        <v>2</v>
      </c>
      <c r="D21" s="2">
        <f>C21/SUM(C$3:C$34)</f>
      </c>
      <c r="G21" s="8">
        <f>'ESG Detail'!F21</f>
      </c>
      <c r="H21" s="18">
        <f>'ESG Detail'!S21</f>
      </c>
      <c r="I21" s="8">
        <f>'ESG Detail'!G21</f>
      </c>
      <c r="J21" s="18">
        <f>'ESG Detail'!T21</f>
      </c>
      <c r="K21" s="7">
        <f>'ESG Detail'!H21</f>
      </c>
      <c r="L21" s="16">
        <f>'ESG Detail'!U21</f>
      </c>
      <c r="M21" s="7">
        <f>'ESG Detail'!I21</f>
      </c>
      <c r="N21" s="16">
        <f>'ESG Detail'!V21</f>
      </c>
      <c r="O21" s="7">
        <f>'ESG Detail'!J21</f>
      </c>
      <c r="P21" s="16">
        <f>'ESG Detail'!W21</f>
      </c>
      <c r="Q21" s="5">
        <f>'ESG Detail'!K21</f>
      </c>
      <c r="R21" s="14">
        <f>'ESG Detail'!X21</f>
      </c>
      <c r="S21" s="8">
        <f>'ESG Detail'!L21</f>
      </c>
      <c r="T21" s="17">
        <f>'ESG Detail'!Y21</f>
      </c>
      <c r="U21" s="7">
        <f>'ESG Detail'!M21</f>
      </c>
      <c r="V21" s="17">
        <f>'ESG Detail'!Z21</f>
      </c>
      <c r="W21" s="7">
        <f>'ESG Detail'!N21</f>
      </c>
      <c r="X21" s="16">
        <f>'ESG Detail'!AA21</f>
      </c>
      <c r="AA21" s="7">
        <f>'ESG Detail'!P21</f>
      </c>
      <c r="AB21" s="16">
        <f>'ESG Detail'!AC21</f>
      </c>
      <c r="AC21" s="8">
        <f>'ESG Detail'!Q21</f>
      </c>
      <c r="AD21" s="17">
        <f>'ESG Detail'!AD21</f>
      </c>
      <c r="AE21" s="7">
        <f>'ESG Detail'!R21</f>
      </c>
      <c r="AF21" s="16">
        <f>'ESG Detail'!AE21</f>
      </c>
      <c r="E21" s="3">
        <f>AVERAGE(G21,I21,K21,M21,O21,Q21,S21,U21,W21,AA21,AC21,AE21)</f>
      </c>
      <c r="F21" s="13">
        <f>AVERAGE(H21,J21,L21,N21,P21,R21,T21,V21,X21,AB21,AD21,AF21)</f>
      </c>
      <c r="AG21" s="0">
        <f>COUNTA(G21,I21,K21,M21,O21,Q21,S21,U21,W21,Y21,AA21,AC21,AE21)</f>
      </c>
      <c r="AH21" s="13">
        <f>AVERAGE(H21,J21,L21,N21,P21,R21,T21,V21,X21,AB21,AD21,AF21)</f>
      </c>
    </row>
    <row r="22">
      <c r="A22" t="s">
        <v>74</v>
      </c>
      <c r="B22" t="s">
        <v>75</v>
      </c>
      <c r="C22" s="11">
        <v>1.8</v>
      </c>
      <c r="D22" s="2">
        <f>C22/SUM(C$3:C$34)</f>
      </c>
      <c r="G22" s="8">
        <f>'ESG Detail'!F22</f>
      </c>
      <c r="H22" s="18">
        <f>'ESG Detail'!S22</f>
      </c>
      <c r="I22" s="8">
        <f>'ESG Detail'!G22</f>
      </c>
      <c r="J22" s="18">
        <f>'ESG Detail'!T22</f>
      </c>
      <c r="K22" s="8">
        <f>'ESG Detail'!H22</f>
      </c>
      <c r="L22" s="18">
        <f>'ESG Detail'!U22</f>
      </c>
      <c r="M22" s="7">
        <f>'ESG Detail'!I22</f>
      </c>
      <c r="N22" s="16">
        <f>'ESG Detail'!V22</f>
      </c>
      <c r="O22" s="7">
        <f>'ESG Detail'!J22</f>
      </c>
      <c r="P22" s="17">
        <f>'ESG Detail'!W22</f>
      </c>
      <c r="Q22" s="5">
        <f>'ESG Detail'!K22</f>
      </c>
      <c r="R22" s="15">
        <f>'ESG Detail'!X22</f>
      </c>
      <c r="U22" s="7">
        <f>'ESG Detail'!M22</f>
      </c>
      <c r="V22" s="17">
        <f>'ESG Detail'!Z22</f>
      </c>
      <c r="W22" s="7">
        <f>'ESG Detail'!N22</f>
      </c>
      <c r="X22" s="16">
        <f>'ESG Detail'!AA22</f>
      </c>
      <c r="Y22" s="8">
        <f>'ESG Detail'!O22</f>
      </c>
      <c r="Z22" s="18">
        <f>'ESG Detail'!AB22</f>
      </c>
      <c r="AA22" s="8">
        <f>'ESG Detail'!P22</f>
      </c>
      <c r="AB22" s="17">
        <f>'ESG Detail'!AC22</f>
      </c>
      <c r="AE22" s="7">
        <f>'ESG Detail'!R22</f>
      </c>
      <c r="AF22" s="16">
        <f>'ESG Detail'!AE22</f>
      </c>
      <c r="E22" s="3">
        <f>AVERAGE(G22,I22,K22,M22,O22,Q22,U22,W22,Y22,AA22,AE22)</f>
      </c>
      <c r="F22" s="13">
        <f>AVERAGE(H22,J22,L22,N22,P22,R22,V22,X22,Z22,AB22,AF22)</f>
      </c>
      <c r="AG22" s="0">
        <f>COUNTA(G22,I22,K22,M22,O22,Q22,S22,U22,W22,Y22,AA22,AC22,AE22)</f>
      </c>
      <c r="AH22" s="13">
        <f>AVERAGE(H22,J22,L22,N22,P22,R22,V22,X22,Z22,AB22,AF22)</f>
      </c>
    </row>
    <row r="23">
      <c r="A23" t="s">
        <v>76</v>
      </c>
      <c r="B23" t="s">
        <v>77</v>
      </c>
      <c r="C23" s="11">
        <v>1.8</v>
      </c>
      <c r="D23" s="2">
        <f>C23/SUM(C$3:C$34)</f>
      </c>
      <c r="G23" s="8">
        <f>'ESG Detail'!F23</f>
      </c>
      <c r="H23" s="18">
        <f>'ESG Detail'!S23</f>
      </c>
      <c r="I23" s="8">
        <f>'ESG Detail'!G23</f>
      </c>
      <c r="J23" s="18">
        <f>'ESG Detail'!T23</f>
      </c>
      <c r="K23" s="8">
        <f>'ESG Detail'!H23</f>
      </c>
      <c r="L23" s="17">
        <f>'ESG Detail'!U23</f>
      </c>
      <c r="M23" s="7">
        <f>'ESG Detail'!I23</f>
      </c>
      <c r="N23" s="16">
        <f>'ESG Detail'!V23</f>
      </c>
      <c r="O23" s="7">
        <f>'ESG Detail'!J23</f>
      </c>
      <c r="P23" s="16">
        <f>'ESG Detail'!W23</f>
      </c>
      <c r="Q23" s="5">
        <f>'ESG Detail'!K23</f>
      </c>
      <c r="R23" s="15">
        <f>'ESG Detail'!X23</f>
      </c>
      <c r="U23" s="7">
        <f>'ESG Detail'!M23</f>
      </c>
      <c r="V23" s="17">
        <f>'ESG Detail'!Z23</f>
      </c>
      <c r="W23" s="7">
        <f>'ESG Detail'!N23</f>
      </c>
      <c r="X23" s="16">
        <f>'ESG Detail'!AA23</f>
      </c>
      <c r="Y23" s="8">
        <f>'ESG Detail'!O23</f>
      </c>
      <c r="Z23" s="18">
        <f>'ESG Detail'!AB23</f>
      </c>
      <c r="AA23" s="8">
        <f>'ESG Detail'!P23</f>
      </c>
      <c r="AB23" s="17">
        <f>'ESG Detail'!AC23</f>
      </c>
      <c r="AC23" s="6">
        <f>'ESG Detail'!Q23</f>
      </c>
      <c r="AD23" s="15">
        <f>'ESG Detail'!AD23</f>
      </c>
      <c r="AE23" s="6">
        <f>'ESG Detail'!R23</f>
      </c>
      <c r="AF23" s="15">
        <f>'ESG Detail'!AE23</f>
      </c>
      <c r="E23" s="3">
        <f>AVERAGE(G23,I23,K23,M23,O23,Q23,U23,W23,Y23,AA23,AC23,AE23)</f>
      </c>
      <c r="F23" s="13">
        <f>AVERAGE(H23,J23,L23,N23,P23,R23,V23,X23,Z23,AB23,AD23,AF23)</f>
      </c>
      <c r="AG23" s="0">
        <f>COUNTA(G23,I23,K23,M23,O23,Q23,S23,U23,W23,Y23,AA23,AC23,AE23)</f>
      </c>
      <c r="AH23" s="13">
        <f>AVERAGE(H23,J23,L23,N23,P23,R23,V23,X23,Z23,AB23,AD23,AF23)</f>
      </c>
    </row>
    <row r="24">
      <c r="A24" t="s">
        <v>78</v>
      </c>
      <c r="B24" t="s">
        <v>79</v>
      </c>
      <c r="C24" s="11">
        <v>1.8</v>
      </c>
      <c r="D24" s="2">
        <f>C24/SUM(C$3:C$34)</f>
      </c>
      <c r="G24" s="8">
        <f>'ESG Detail'!F24</f>
      </c>
      <c r="H24" s="18">
        <f>'ESG Detail'!S24</f>
      </c>
      <c r="I24" s="8">
        <f>'ESG Detail'!G24</f>
      </c>
      <c r="J24" s="18">
        <f>'ESG Detail'!T24</f>
      </c>
      <c r="K24" s="8">
        <f>'ESG Detail'!H24</f>
      </c>
      <c r="L24" s="18">
        <f>'ESG Detail'!U24</f>
      </c>
      <c r="M24" s="7">
        <f>'ESG Detail'!I24</f>
      </c>
      <c r="N24" s="16">
        <f>'ESG Detail'!V24</f>
      </c>
      <c r="O24" s="7">
        <f>'ESG Detail'!J24</f>
      </c>
      <c r="P24" s="16">
        <f>'ESG Detail'!W24</f>
      </c>
      <c r="Q24" s="5">
        <f>'ESG Detail'!K24</f>
      </c>
      <c r="R24" s="15">
        <f>'ESG Detail'!X24</f>
      </c>
      <c r="U24" s="6">
        <f>'ESG Detail'!M24</f>
      </c>
      <c r="V24" s="16">
        <f>'ESG Detail'!Z24</f>
      </c>
      <c r="W24" s="7">
        <f>'ESG Detail'!N24</f>
      </c>
      <c r="X24" s="16">
        <f>'ESG Detail'!AA24</f>
      </c>
      <c r="Y24" s="8">
        <f>'ESG Detail'!O24</f>
      </c>
      <c r="Z24" s="18">
        <f>'ESG Detail'!AB24</f>
      </c>
      <c r="AA24" s="8">
        <f>'ESG Detail'!P24</f>
      </c>
      <c r="AB24" s="17">
        <f>'ESG Detail'!AC24</f>
      </c>
      <c r="AE24" s="8">
        <f>'ESG Detail'!R24</f>
      </c>
      <c r="AF24" s="17">
        <f>'ESG Detail'!AE24</f>
      </c>
      <c r="E24" s="3">
        <f>AVERAGE(G24,I24,K24,M24,O24,Q24,U24,W24,Y24,AA24,AE24)</f>
      </c>
      <c r="F24" s="13">
        <f>AVERAGE(H24,J24,L24,N24,P24,R24,V24,X24,Z24,AB24,AF24)</f>
      </c>
      <c r="AG24" s="0">
        <f>COUNTA(G24,I24,K24,M24,O24,Q24,S24,U24,W24,Y24,AA24,AC24,AE24)</f>
      </c>
      <c r="AH24" s="13">
        <f>AVERAGE(H24,J24,L24,N24,P24,R24,V24,X24,Z24,AB24,AF24)</f>
      </c>
    </row>
    <row r="25">
      <c r="A25" t="s">
        <v>80</v>
      </c>
      <c r="B25" t="s">
        <v>81</v>
      </c>
      <c r="C25" s="11">
        <v>1.8</v>
      </c>
      <c r="D25" s="2">
        <f>C25/SUM(C$3:C$34)</f>
      </c>
      <c r="G25" s="8">
        <f>'ESG Detail'!F25</f>
      </c>
      <c r="H25" s="18">
        <f>'ESG Detail'!S25</f>
      </c>
      <c r="I25" s="8">
        <f>'ESG Detail'!G25</f>
      </c>
      <c r="J25" s="18">
        <f>'ESG Detail'!T25</f>
      </c>
      <c r="K25" s="8">
        <f>'ESG Detail'!H25</f>
      </c>
      <c r="L25" s="18">
        <f>'ESG Detail'!U25</f>
      </c>
      <c r="M25" s="7">
        <f>'ESG Detail'!I25</f>
      </c>
      <c r="N25" s="16">
        <f>'ESG Detail'!V25</f>
      </c>
      <c r="O25" s="7">
        <f>'ESG Detail'!J25</f>
      </c>
      <c r="P25" s="17">
        <f>'ESG Detail'!W25</f>
      </c>
      <c r="Q25" s="5">
        <f>'ESG Detail'!K25</f>
      </c>
      <c r="R25" s="15">
        <f>'ESG Detail'!X25</f>
      </c>
      <c r="U25" s="7">
        <f>'ESG Detail'!M25</f>
      </c>
      <c r="V25" s="16">
        <f>'ESG Detail'!Z25</f>
      </c>
      <c r="W25" s="7">
        <f>'ESG Detail'!N25</f>
      </c>
      <c r="X25" s="16">
        <f>'ESG Detail'!AA25</f>
      </c>
      <c r="Y25" s="8">
        <f>'ESG Detail'!O25</f>
      </c>
      <c r="Z25" s="18">
        <f>'ESG Detail'!AB25</f>
      </c>
      <c r="AA25" s="8">
        <f>'ESG Detail'!P25</f>
      </c>
      <c r="AB25" s="17">
        <f>'ESG Detail'!AC25</f>
      </c>
      <c r="AE25" s="8">
        <f>'ESG Detail'!R25</f>
      </c>
      <c r="AF25" s="17">
        <f>'ESG Detail'!AE25</f>
      </c>
      <c r="E25" s="3">
        <f>AVERAGE(G25,I25,K25,M25,O25,Q25,U25,W25,Y25,AA25,AE25)</f>
      </c>
      <c r="F25" s="13">
        <f>AVERAGE(H25,J25,L25,N25,P25,R25,V25,X25,Z25,AB25,AF25)</f>
      </c>
      <c r="AG25" s="0">
        <f>COUNTA(G25,I25,K25,M25,O25,Q25,S25,U25,W25,Y25,AA25,AC25,AE25)</f>
      </c>
      <c r="AH25" s="13">
        <f>AVERAGE(H25,J25,L25,N25,P25,R25,V25,X25,Z25,AB25,AF25)</f>
      </c>
    </row>
    <row r="26">
      <c r="A26" t="s">
        <v>82</v>
      </c>
      <c r="B26" t="s">
        <v>83</v>
      </c>
      <c r="C26" s="11">
        <v>1.5</v>
      </c>
      <c r="D26" s="2">
        <f>C26/SUM(C$3:C$34)</f>
      </c>
      <c r="G26" s="8">
        <f>'ESG Detail'!F26</f>
      </c>
      <c r="H26" s="18">
        <f>'ESG Detail'!S26</f>
      </c>
      <c r="I26" s="8">
        <f>'ESG Detail'!G26</f>
      </c>
      <c r="J26" s="18">
        <f>'ESG Detail'!T26</f>
      </c>
      <c r="K26" s="8">
        <f>'ESG Detail'!H26</f>
      </c>
      <c r="L26" s="18">
        <f>'ESG Detail'!U26</f>
      </c>
      <c r="M26" s="7">
        <f>'ESG Detail'!I26</f>
      </c>
      <c r="N26" s="16">
        <f>'ESG Detail'!V26</f>
      </c>
      <c r="O26" s="7">
        <f>'ESG Detail'!J26</f>
      </c>
      <c r="P26" s="16">
        <f>'ESG Detail'!W26</f>
      </c>
      <c r="Q26" s="5">
        <f>'ESG Detail'!K26</f>
      </c>
      <c r="R26" s="15">
        <f>'ESG Detail'!X26</f>
      </c>
      <c r="U26" s="7">
        <f>'ESG Detail'!M26</f>
      </c>
      <c r="V26" s="16">
        <f>'ESG Detail'!Z26</f>
      </c>
      <c r="W26" s="7">
        <f>'ESG Detail'!N26</f>
      </c>
      <c r="X26" s="16">
        <f>'ESG Detail'!AA26</f>
      </c>
      <c r="Y26" s="8">
        <f>'ESG Detail'!O26</f>
      </c>
      <c r="Z26" s="18">
        <f>'ESG Detail'!AB26</f>
      </c>
      <c r="AA26" s="8">
        <f>'ESG Detail'!P26</f>
      </c>
      <c r="AB26" s="17">
        <f>'ESG Detail'!AC26</f>
      </c>
      <c r="AE26" s="7">
        <f>'ESG Detail'!R26</f>
      </c>
      <c r="AF26" s="16">
        <f>'ESG Detail'!AE26</f>
      </c>
      <c r="E26" s="3">
        <f>AVERAGE(G26,I26,K26,M26,O26,Q26,U26,W26,Y26,AA26,AE26)</f>
      </c>
      <c r="F26" s="13">
        <f>AVERAGE(H26,J26,L26,N26,P26,R26,V26,X26,Z26,AB26,AF26)</f>
      </c>
      <c r="AG26" s="0">
        <f>COUNTA(G26,I26,K26,M26,O26,Q26,S26,U26,W26,Y26,AA26,AC26,AE26)</f>
      </c>
      <c r="AH26" s="13">
        <f>AVERAGE(H26,J26,L26,N26,P26,R26,V26,X26,Z26,AB26,AF26)</f>
      </c>
    </row>
    <row r="27">
      <c r="A27" t="s">
        <v>84</v>
      </c>
      <c r="B27" t="s">
        <v>85</v>
      </c>
      <c r="C27" s="11">
        <v>1.5</v>
      </c>
      <c r="D27" s="2">
        <f>C27/SUM(C$3:C$34)</f>
      </c>
      <c r="G27" s="8">
        <f>'ESG Detail'!F27</f>
      </c>
      <c r="H27" s="18">
        <f>'ESG Detail'!S27</f>
      </c>
      <c r="I27" s="8">
        <f>'ESG Detail'!G27</f>
      </c>
      <c r="J27" s="18">
        <f>'ESG Detail'!T27</f>
      </c>
      <c r="K27" s="8">
        <f>'ESG Detail'!H27</f>
      </c>
      <c r="L27" s="18">
        <f>'ESG Detail'!U27</f>
      </c>
      <c r="M27" s="7">
        <f>'ESG Detail'!I27</f>
      </c>
      <c r="N27" s="17">
        <f>'ESG Detail'!V27</f>
      </c>
      <c r="O27" s="8">
        <f>'ESG Detail'!J27</f>
      </c>
      <c r="P27" s="17">
        <f>'ESG Detail'!W27</f>
      </c>
      <c r="Q27" s="5">
        <f>'ESG Detail'!K27</f>
      </c>
      <c r="R27" s="15">
        <f>'ESG Detail'!X27</f>
      </c>
      <c r="S27" s="8">
        <f>'ESG Detail'!L27</f>
      </c>
      <c r="T27" s="17">
        <f>'ESG Detail'!Y27</f>
      </c>
      <c r="U27" s="7">
        <f>'ESG Detail'!M27</f>
      </c>
      <c r="V27" s="17">
        <f>'ESG Detail'!Z27</f>
      </c>
      <c r="W27" s="7">
        <f>'ESG Detail'!N27</f>
      </c>
      <c r="X27" s="17">
        <f>'ESG Detail'!AA27</f>
      </c>
      <c r="AA27" s="8">
        <f>'ESG Detail'!P27</f>
      </c>
      <c r="AB27" s="17">
        <f>'ESG Detail'!AC27</f>
      </c>
      <c r="AE27" s="8">
        <f>'ESG Detail'!R27</f>
      </c>
      <c r="AF27" s="17">
        <f>'ESG Detail'!AE27</f>
      </c>
      <c r="E27" s="3">
        <f>AVERAGE(G27,I27,K27,M27,O27,Q27,S27,U27,W27,AA27,AE27)</f>
      </c>
      <c r="F27" s="13">
        <f>AVERAGE(H27,J27,L27,N27,P27,R27,T27,V27,X27,AB27,AF27)</f>
      </c>
      <c r="AG27" s="0">
        <f>COUNTA(G27,I27,K27,M27,O27,Q27,S27,U27,W27,Y27,AA27,AC27,AE27)</f>
      </c>
      <c r="AH27" s="13">
        <f>AVERAGE(H27,J27,L27,N27,P27,R27,T27,V27,X27,AB27,AF27)</f>
      </c>
    </row>
    <row r="28">
      <c r="A28" t="s">
        <v>86</v>
      </c>
      <c r="B28" t="s">
        <v>87</v>
      </c>
      <c r="C28" s="11">
        <v>1.5</v>
      </c>
      <c r="D28" s="2">
        <f>C28/SUM(C$3:C$34)</f>
      </c>
      <c r="G28" s="8">
        <f>'ESG Detail'!F28</f>
      </c>
      <c r="H28" s="18">
        <f>'ESG Detail'!S28</f>
      </c>
      <c r="I28" s="8">
        <f>'ESG Detail'!G28</f>
      </c>
      <c r="J28" s="18">
        <f>'ESG Detail'!T28</f>
      </c>
      <c r="K28" s="8">
        <f>'ESG Detail'!H28</f>
      </c>
      <c r="L28" s="17">
        <f>'ESG Detail'!U28</f>
      </c>
      <c r="M28" s="7">
        <f>'ESG Detail'!I28</f>
      </c>
      <c r="N28" s="16">
        <f>'ESG Detail'!V28</f>
      </c>
      <c r="O28" s="7">
        <f>'ESG Detail'!J28</f>
      </c>
      <c r="P28" s="17">
        <f>'ESG Detail'!W28</f>
      </c>
      <c r="Q28" s="5">
        <f>'ESG Detail'!K28</f>
      </c>
      <c r="R28" s="15">
        <f>'ESG Detail'!X28</f>
      </c>
      <c r="U28" s="7">
        <f>'ESG Detail'!M28</f>
      </c>
      <c r="V28" s="17">
        <f>'ESG Detail'!Z28</f>
      </c>
      <c r="W28" s="7">
        <f>'ESG Detail'!N28</f>
      </c>
      <c r="X28" s="16">
        <f>'ESG Detail'!AA28</f>
      </c>
      <c r="AA28" s="8">
        <f>'ESG Detail'!P28</f>
      </c>
      <c r="AB28" s="17">
        <f>'ESG Detail'!AC28</f>
      </c>
      <c r="AE28" s="8">
        <f>'ESG Detail'!R28</f>
      </c>
      <c r="AF28" s="18">
        <f>'ESG Detail'!AE28</f>
      </c>
      <c r="E28" s="3">
        <f>AVERAGE(G28,I28,K28,M28,O28,Q28,U28,W28,AA28,AE28)</f>
      </c>
      <c r="F28" s="13">
        <f>AVERAGE(H28,J28,L28,N28,P28,R28,V28,X28,AB28,AF28)</f>
      </c>
      <c r="AG28" s="0">
        <f>COUNTA(G28,I28,K28,M28,O28,Q28,S28,U28,W28,Y28,AA28,AC28,AE28)</f>
      </c>
      <c r="AH28" s="13">
        <f>AVERAGE(H28,J28,L28,N28,P28,R28,V28,X28,AB28,AF28)</f>
      </c>
    </row>
    <row r="29">
      <c r="A29" t="s">
        <v>88</v>
      </c>
      <c r="B29" t="s">
        <v>89</v>
      </c>
      <c r="C29" s="11">
        <v>1.5</v>
      </c>
      <c r="D29" s="2">
        <f>C29/SUM(C$3:C$34)</f>
      </c>
      <c r="G29" s="8">
        <f>'ESG Detail'!F29</f>
      </c>
      <c r="H29" s="18">
        <f>'ESG Detail'!S29</f>
      </c>
      <c r="I29" s="8">
        <f>'ESG Detail'!G29</f>
      </c>
      <c r="J29" s="16">
        <f>'ESG Detail'!T29</f>
      </c>
      <c r="K29" s="6">
        <f>'ESG Detail'!H29</f>
      </c>
      <c r="L29" s="14">
        <f>'ESG Detail'!U29</f>
      </c>
      <c r="M29" s="7">
        <f>'ESG Detail'!I29</f>
      </c>
      <c r="N29" s="16">
        <f>'ESG Detail'!V29</f>
      </c>
      <c r="O29" s="7">
        <f>'ESG Detail'!J29</f>
      </c>
      <c r="P29" s="16">
        <f>'ESG Detail'!W29</f>
      </c>
      <c r="Q29" s="6">
        <f>'ESG Detail'!K29</f>
      </c>
      <c r="R29" s="16">
        <f>'ESG Detail'!X29</f>
      </c>
      <c r="U29" s="7">
        <f>'ESG Detail'!M29</f>
      </c>
      <c r="V29" s="17">
        <f>'ESG Detail'!Z29</f>
      </c>
      <c r="W29" s="7">
        <f>'ESG Detail'!N29</f>
      </c>
      <c r="X29" s="16">
        <f>'ESG Detail'!AA29</f>
      </c>
      <c r="Y29" s="8">
        <f>'ESG Detail'!O29</f>
      </c>
      <c r="Z29" s="18">
        <f>'ESG Detail'!AB29</f>
      </c>
      <c r="AA29" s="8">
        <f>'ESG Detail'!P29</f>
      </c>
      <c r="AB29" s="17">
        <f>'ESG Detail'!AC29</f>
      </c>
      <c r="AE29" s="7">
        <f>'ESG Detail'!R29</f>
      </c>
      <c r="AF29" s="15">
        <f>'ESG Detail'!AE29</f>
      </c>
      <c r="E29" s="3">
        <f>AVERAGE(G29,I29,K29,M29,O29,Q29,U29,W29,Y29,AA29,AE29)</f>
      </c>
      <c r="F29" s="13">
        <f>AVERAGE(H29,J29,L29,N29,P29,R29,V29,X29,Z29,AB29,AF29)</f>
      </c>
      <c r="AG29" s="0">
        <f>COUNTA(G29,I29,K29,M29,O29,Q29,S29,U29,W29,Y29,AA29,AC29,AE29)</f>
      </c>
      <c r="AH29" s="13">
        <f>AVERAGE(H29,J29,L29,N29,P29,R29,V29,X29,Z29,AB29,AF29)</f>
      </c>
    </row>
    <row r="30">
      <c r="A30" t="s">
        <v>90</v>
      </c>
      <c r="B30" t="s">
        <v>91</v>
      </c>
      <c r="C30" s="11">
        <v>1.5</v>
      </c>
      <c r="D30" s="2">
        <f>C30/SUM(C$3:C$34)</f>
      </c>
      <c r="G30" s="8">
        <f>'ESG Detail'!F30</f>
      </c>
      <c r="H30" s="18">
        <f>'ESG Detail'!S30</f>
      </c>
      <c r="I30" s="8">
        <f>'ESG Detail'!G30</f>
      </c>
      <c r="J30" s="18">
        <f>'ESG Detail'!T30</f>
      </c>
      <c r="K30" s="8">
        <f>'ESG Detail'!H30</f>
      </c>
      <c r="L30" s="18">
        <f>'ESG Detail'!U30</f>
      </c>
      <c r="M30" s="8">
        <f>'ESG Detail'!I30</f>
      </c>
      <c r="N30" s="17">
        <f>'ESG Detail'!V30</f>
      </c>
      <c r="O30" s="8">
        <f>'ESG Detail'!J30</f>
      </c>
      <c r="P30" s="18">
        <f>'ESG Detail'!W30</f>
      </c>
      <c r="Q30" s="6">
        <f>'ESG Detail'!K30</f>
      </c>
      <c r="R30" s="16">
        <f>'ESG Detail'!X30</f>
      </c>
      <c r="U30" s="8">
        <f>'ESG Detail'!M30</f>
      </c>
      <c r="V30" s="18">
        <f>'ESG Detail'!Z30</f>
      </c>
      <c r="W30" s="8">
        <f>'ESG Detail'!N30</f>
      </c>
      <c r="X30" s="17">
        <f>'ESG Detail'!AA30</f>
      </c>
      <c r="Y30" s="8">
        <f>'ESG Detail'!O30</f>
      </c>
      <c r="Z30" s="18">
        <f>'ESG Detail'!AB30</f>
      </c>
      <c r="AA30" s="8">
        <f>'ESG Detail'!P30</f>
      </c>
      <c r="AB30" s="17">
        <f>'ESG Detail'!AC30</f>
      </c>
      <c r="AE30" s="8">
        <f>'ESG Detail'!R30</f>
      </c>
      <c r="AF30" s="17">
        <f>'ESG Detail'!AE30</f>
      </c>
      <c r="E30" s="3">
        <f>AVERAGE(G30,I30,K30,M30,O30,Q30,U30,W30,Y30,AA30,AE30)</f>
      </c>
      <c r="F30" s="13">
        <f>AVERAGE(H30,J30,L30,N30,P30,R30,V30,X30,Z30,AB30,AF30)</f>
      </c>
      <c r="AG30" s="0">
        <f>COUNTA(G30,I30,K30,M30,O30,Q30,S30,U30,W30,Y30,AA30,AC30,AE30)</f>
      </c>
      <c r="AH30" s="13">
        <f>AVERAGE(H30,J30,L30,N30,P30,R30,V30,X30,Z30,AB30,AF30)</f>
      </c>
    </row>
    <row r="31">
      <c r="A31" t="s">
        <v>92</v>
      </c>
      <c r="B31" t="s">
        <v>93</v>
      </c>
      <c r="C31" s="11">
        <v>1.2</v>
      </c>
      <c r="D31" s="2">
        <f>C31/SUM(C$3:C$34)</f>
      </c>
      <c r="G31" s="8">
        <f>'ESG Detail'!F31</f>
      </c>
      <c r="H31" s="18">
        <f>'ESG Detail'!S31</f>
      </c>
      <c r="I31" s="8">
        <f>'ESG Detail'!G31</f>
      </c>
      <c r="J31" s="18">
        <f>'ESG Detail'!T31</f>
      </c>
      <c r="K31" s="8">
        <f>'ESG Detail'!H31</f>
      </c>
      <c r="L31" s="18">
        <f>'ESG Detail'!U31</f>
      </c>
      <c r="M31" s="7">
        <f>'ESG Detail'!I31</f>
      </c>
      <c r="N31" s="16">
        <f>'ESG Detail'!V31</f>
      </c>
      <c r="O31" s="7">
        <f>'ESG Detail'!J31</f>
      </c>
      <c r="P31" s="16">
        <f>'ESG Detail'!W31</f>
      </c>
      <c r="Q31" s="5">
        <f>'ESG Detail'!K31</f>
      </c>
      <c r="R31" s="15">
        <f>'ESG Detail'!X31</f>
      </c>
      <c r="U31" s="7">
        <f>'ESG Detail'!M31</f>
      </c>
      <c r="V31" s="16">
        <f>'ESG Detail'!Z31</f>
      </c>
      <c r="W31" s="7">
        <f>'ESG Detail'!N31</f>
      </c>
      <c r="X31" s="16">
        <f>'ESG Detail'!AA31</f>
      </c>
      <c r="Y31" s="8">
        <f>'ESG Detail'!O31</f>
      </c>
      <c r="Z31" s="18">
        <f>'ESG Detail'!AB31</f>
      </c>
      <c r="AA31" s="7">
        <f>'ESG Detail'!P31</f>
      </c>
      <c r="AB31" s="16">
        <f>'ESG Detail'!AC31</f>
      </c>
      <c r="AE31" s="7">
        <f>'ESG Detail'!R31</f>
      </c>
      <c r="AF31" s="16">
        <f>'ESG Detail'!AE31</f>
      </c>
      <c r="E31" s="3">
        <f>AVERAGE(G31,I31,K31,M31,O31,Q31,U31,W31,Y31,AA31,AE31)</f>
      </c>
      <c r="F31" s="13">
        <f>AVERAGE(H31,J31,L31,N31,P31,R31,V31,X31,Z31,AB31,AF31)</f>
      </c>
      <c r="AG31" s="0">
        <f>COUNTA(G31,I31,K31,M31,O31,Q31,S31,U31,W31,Y31,AA31,AC31,AE31)</f>
      </c>
      <c r="AH31" s="13">
        <f>AVERAGE(H31,J31,L31,N31,P31,R31,V31,X31,Z31,AB31,AF31)</f>
      </c>
    </row>
    <row r="32">
      <c r="A32" t="s">
        <v>94</v>
      </c>
      <c r="B32" t="s">
        <v>95</v>
      </c>
      <c r="C32" s="11">
        <v>1.2</v>
      </c>
      <c r="D32" s="2">
        <f>C32/SUM(C$3:C$34)</f>
      </c>
      <c r="G32" s="8">
        <f>'ESG Detail'!F32</f>
      </c>
      <c r="H32" s="18">
        <f>'ESG Detail'!S32</f>
      </c>
      <c r="I32" s="8">
        <f>'ESG Detail'!G32</f>
      </c>
      <c r="J32" s="18">
        <f>'ESG Detail'!T32</f>
      </c>
      <c r="K32" s="8">
        <f>'ESG Detail'!H32</f>
      </c>
      <c r="L32" s="17">
        <f>'ESG Detail'!U32</f>
      </c>
      <c r="M32" s="7">
        <f>'ESG Detail'!I32</f>
      </c>
      <c r="N32" s="15">
        <f>'ESG Detail'!V32</f>
      </c>
      <c r="O32" s="7">
        <f>'ESG Detail'!J32</f>
      </c>
      <c r="P32" s="16">
        <f>'ESG Detail'!W32</f>
      </c>
      <c r="Q32" s="5">
        <f>'ESG Detail'!K32</f>
      </c>
      <c r="R32" s="14">
        <f>'ESG Detail'!X32</f>
      </c>
      <c r="U32" s="6">
        <f>'ESG Detail'!M32</f>
      </c>
      <c r="V32" s="16">
        <f>'ESG Detail'!Z32</f>
      </c>
      <c r="W32" s="7">
        <f>'ESG Detail'!N32</f>
      </c>
      <c r="X32" s="16">
        <f>'ESG Detail'!AA32</f>
      </c>
      <c r="Y32" s="8">
        <f>'ESG Detail'!O32</f>
      </c>
      <c r="Z32" s="18">
        <f>'ESG Detail'!AB32</f>
      </c>
      <c r="AA32" s="7">
        <f>'ESG Detail'!P32</f>
      </c>
      <c r="AB32" s="16">
        <f>'ESG Detail'!AC32</f>
      </c>
      <c r="AE32" s="7">
        <f>'ESG Detail'!R32</f>
      </c>
      <c r="AF32" s="16">
        <f>'ESG Detail'!AE32</f>
      </c>
      <c r="E32" s="3">
        <f>AVERAGE(G32,I32,K32,M32,O32,Q32,U32,W32,Y32,AA32,AE32)</f>
      </c>
      <c r="F32" s="13">
        <f>AVERAGE(H32,J32,L32,N32,P32,R32,V32,X32,Z32,AB32,AF32)</f>
      </c>
      <c r="AG32" s="0">
        <f>COUNTA(G32,I32,K32,M32,O32,Q32,S32,U32,W32,Y32,AA32,AC32,AE32)</f>
      </c>
      <c r="AH32" s="13">
        <f>AVERAGE(H32,J32,L32,N32,P32,R32,V32,X32,Z32,AB32,AF32)</f>
      </c>
    </row>
    <row r="33">
      <c r="A33" t="s">
        <v>96</v>
      </c>
      <c r="B33" t="s">
        <v>97</v>
      </c>
      <c r="C33" s="11">
        <v>1</v>
      </c>
      <c r="D33" s="2">
        <f>C33/SUM(C$3:C$34)</f>
      </c>
      <c r="G33" s="8">
        <f>'ESG Detail'!F33</f>
      </c>
      <c r="H33" s="18">
        <f>'ESG Detail'!S33</f>
      </c>
      <c r="I33" s="8">
        <f>'ESG Detail'!G33</f>
      </c>
      <c r="J33" s="18">
        <f>'ESG Detail'!T33</f>
      </c>
      <c r="K33" s="8">
        <f>'ESG Detail'!H33</f>
      </c>
      <c r="L33" s="17">
        <f>'ESG Detail'!U33</f>
      </c>
      <c r="M33" s="7">
        <f>'ESG Detail'!I33</f>
      </c>
      <c r="N33" s="17">
        <f>'ESG Detail'!V33</f>
      </c>
      <c r="O33" s="7">
        <f>'ESG Detail'!J33</f>
      </c>
      <c r="P33" s="17">
        <f>'ESG Detail'!W33</f>
      </c>
      <c r="Q33" s="5">
        <f>'ESG Detail'!K33</f>
      </c>
      <c r="R33" s="15">
        <f>'ESG Detail'!X33</f>
      </c>
      <c r="U33" s="7">
        <f>'ESG Detail'!M33</f>
      </c>
      <c r="V33" s="17">
        <f>'ESG Detail'!Z33</f>
      </c>
      <c r="W33" s="7">
        <f>'ESG Detail'!N33</f>
      </c>
      <c r="X33" s="17">
        <f>'ESG Detail'!AA33</f>
      </c>
      <c r="AA33" s="8">
        <f>'ESG Detail'!P33</f>
      </c>
      <c r="AB33" s="17">
        <f>'ESG Detail'!AC33</f>
      </c>
      <c r="AE33" s="8">
        <f>'ESG Detail'!R33</f>
      </c>
      <c r="AF33" s="18">
        <f>'ESG Detail'!AE33</f>
      </c>
      <c r="E33" s="3">
        <f>AVERAGE(G33,I33,K33,M33,O33,Q33,U33,W33,AA33,AE33)</f>
      </c>
      <c r="F33" s="13">
        <f>AVERAGE(H33,J33,L33,N33,P33,R33,V33,X33,AB33,AF33)</f>
      </c>
      <c r="AG33" s="0">
        <f>COUNTA(G33,I33,K33,M33,O33,Q33,S33,U33,W33,Y33,AA33,AC33,AE33)</f>
      </c>
      <c r="AH33" s="13">
        <f>AVERAGE(H33,J33,L33,N33,P33,R33,V33,X33,AB33,AF33)</f>
      </c>
    </row>
    <row r="34">
      <c r="A34" t="s">
        <v>98</v>
      </c>
      <c r="B34" t="s">
        <v>99</v>
      </c>
      <c r="C34" s="11">
        <v>1</v>
      </c>
      <c r="D34" s="2">
        <f>C34/SUM(C$3:C$34)</f>
      </c>
      <c r="G34" s="8">
        <f>'ESG Detail'!F34</f>
      </c>
      <c r="H34" s="18">
        <f>'ESG Detail'!S34</f>
      </c>
      <c r="I34" s="8">
        <f>'ESG Detail'!G34</f>
      </c>
      <c r="J34" s="18">
        <f>'ESG Detail'!T34</f>
      </c>
      <c r="K34" s="8">
        <f>'ESG Detail'!H34</f>
      </c>
      <c r="L34" s="18">
        <f>'ESG Detail'!U34</f>
      </c>
      <c r="M34" s="7">
        <f>'ESG Detail'!I34</f>
      </c>
      <c r="N34" s="16">
        <f>'ESG Detail'!V34</f>
      </c>
      <c r="O34" s="7">
        <f>'ESG Detail'!J34</f>
      </c>
      <c r="P34" s="17">
        <f>'ESG Detail'!W34</f>
      </c>
      <c r="Q34" s="5">
        <f>'ESG Detail'!K34</f>
      </c>
      <c r="R34" s="15">
        <f>'ESG Detail'!X34</f>
      </c>
      <c r="U34" s="7">
        <f>'ESG Detail'!M34</f>
      </c>
      <c r="V34" s="17">
        <f>'ESG Detail'!Z34</f>
      </c>
      <c r="W34" s="7">
        <f>'ESG Detail'!N34</f>
      </c>
      <c r="X34" s="17">
        <f>'ESG Detail'!AA34</f>
      </c>
      <c r="Y34" s="7">
        <f>'ESG Detail'!O34</f>
      </c>
      <c r="Z34" s="18">
        <f>'ESG Detail'!AB34</f>
      </c>
      <c r="AA34" s="8">
        <f>'ESG Detail'!P34</f>
      </c>
      <c r="AB34" s="17">
        <f>'ESG Detail'!AC34</f>
      </c>
      <c r="AE34" s="8">
        <f>'ESG Detail'!R34</f>
      </c>
      <c r="AF34" s="17">
        <f>'ESG Detail'!AE34</f>
      </c>
      <c r="E34" s="3">
        <f>AVERAGE(G34,I34,K34,M34,O34,Q34,U34,W34,Y34,AA34,AE34)</f>
      </c>
      <c r="F34" s="13">
        <f>AVERAGE(H34,J34,L34,N34,P34,R34,V34,X34,Z34,AB34,AF34)</f>
      </c>
      <c r="AG34" s="0">
        <f>COUNTA(G34,I34,K34,M34,O34,Q34,S34,U34,W34,Y34,AA34,AC34,AE34)</f>
      </c>
      <c r="AH34" s="13">
        <f>AVERAGE(H34,J34,L34,N34,P34,R34,V34,X34,Z34,AB34,AF34)</f>
      </c>
    </row>
  </sheetData>
  <conditionalFormatting sqref="E3:E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34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E34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100</v>
      </c>
      <c r="D1" t="s" s="1">
        <v>101</v>
      </c>
      <c r="E1" t="s" s="1">
        <v>102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7</v>
      </c>
      <c r="T1" t="s" s="1">
        <v>9</v>
      </c>
      <c r="U1" t="s" s="1">
        <v>11</v>
      </c>
      <c r="V1" t="s" s="1">
        <v>13</v>
      </c>
      <c r="W1" t="s" s="1">
        <v>15</v>
      </c>
      <c r="X1" t="s" s="1">
        <v>17</v>
      </c>
      <c r="Y1" t="s" s="1">
        <v>19</v>
      </c>
      <c r="Z1" t="s" s="1">
        <v>21</v>
      </c>
      <c r="AA1" t="s" s="1">
        <v>23</v>
      </c>
      <c r="AB1" t="s" s="1">
        <v>25</v>
      </c>
      <c r="AC1" t="s" s="1">
        <v>27</v>
      </c>
      <c r="AD1" t="s" s="1">
        <v>29</v>
      </c>
      <c r="AE1" t="s" s="1">
        <v>31</v>
      </c>
    </row>
    <row r="2">
      <c r="A2" t="s" s="10">
        <v>103</v>
      </c>
      <c r="B2" t="s" s="10">
        <v>35</v>
      </c>
      <c r="C2" t="s" s="10">
        <v>35</v>
      </c>
      <c r="D2" t="s" s="10">
        <v>35</v>
      </c>
      <c r="E2" t="s" s="10">
        <v>35</v>
      </c>
      <c r="F2" s="21">
        <f>AVERAGE(F3:F34)</f>
      </c>
      <c r="G2" s="21">
        <f>AVERAGE(G3:G34)</f>
      </c>
      <c r="H2" s="21">
        <f>AVERAGE(H3:H34)</f>
      </c>
      <c r="I2" s="21">
        <f>AVERAGE(I3:I34)</f>
      </c>
      <c r="J2" s="21">
        <f>AVERAGE(J3:J34)</f>
      </c>
      <c r="K2" s="21">
        <f>AVERAGE(K3:K34)</f>
      </c>
      <c r="L2" s="21">
        <f>AVERAGE(L3:L34)</f>
      </c>
      <c r="M2" s="21">
        <f>AVERAGE(M3:M34)</f>
      </c>
      <c r="N2" s="21">
        <f>AVERAGE(N3:N34)</f>
      </c>
      <c r="O2" s="21">
        <f>AVERAGE(O3:O34)</f>
      </c>
      <c r="P2" s="21">
        <f>AVERAGE(P3:P34)</f>
      </c>
      <c r="Q2" s="21">
        <f>AVERAGE(Q3:Q34)</f>
      </c>
      <c r="R2" s="21">
        <f>AVERAGE(R3:R34)</f>
      </c>
      <c r="S2" s="22">
        <f>AVERAGE(S3:S34)</f>
      </c>
      <c r="T2" s="22">
        <f>AVERAGE(T3:T34)</f>
      </c>
      <c r="U2" s="22">
        <f>AVERAGE(U3:U34)</f>
      </c>
      <c r="V2" s="22">
        <f>AVERAGE(V3:V34)</f>
      </c>
      <c r="W2" s="22">
        <f>AVERAGE(W3:W34)</f>
      </c>
      <c r="X2" s="22">
        <f>AVERAGE(X3:X34)</f>
      </c>
      <c r="Y2" s="22">
        <f>AVERAGE(Y3:Y34)</f>
      </c>
      <c r="Z2" s="22">
        <f>AVERAGE(Z3:Z34)</f>
      </c>
      <c r="AA2" s="22">
        <f>AVERAGE(AA3:AA34)</f>
      </c>
      <c r="AB2" s="22">
        <f>AVERAGE(AB3:AB34)</f>
      </c>
      <c r="AC2" s="22">
        <f>AVERAGE(AC3:AC34)</f>
      </c>
      <c r="AD2" s="22">
        <f>AVERAGE(AD3:AD34)</f>
      </c>
      <c r="AE2" s="22">
        <f>AVERAGE(AE3:AE34)</f>
      </c>
    </row>
    <row r="3">
      <c r="A3" t="s">
        <v>36</v>
      </c>
      <c r="B3" t="s">
        <v>37</v>
      </c>
      <c r="C3" t="s">
        <v>35</v>
      </c>
      <c r="D3" t="s">
        <v>35</v>
      </c>
      <c r="E3" t="s">
        <v>35</v>
      </c>
      <c r="F3" s="8">
        <v>1</v>
      </c>
      <c r="G3" s="8">
        <v>1</v>
      </c>
      <c r="H3" s="8">
        <v>1</v>
      </c>
      <c r="I3" s="7">
        <v>0.7917</v>
      </c>
      <c r="J3" s="8">
        <v>0.82</v>
      </c>
      <c r="K3" s="5">
        <v>0.3856</v>
      </c>
      <c r="M3" s="7">
        <v>0.78</v>
      </c>
      <c r="N3" s="7">
        <v>0.75</v>
      </c>
      <c r="P3" s="8">
        <v>0.85</v>
      </c>
      <c r="Q3" s="7">
        <v>0.72</v>
      </c>
      <c r="R3" s="8">
        <v>0.88</v>
      </c>
      <c r="S3" s="18">
        <v>1</v>
      </c>
      <c r="T3" s="18">
        <v>1</v>
      </c>
      <c r="U3" s="18">
        <v>1</v>
      </c>
      <c r="V3" s="17">
        <v>0.62</v>
      </c>
      <c r="W3" s="17">
        <v>0.78</v>
      </c>
      <c r="X3" s="15">
        <v>0.38</v>
      </c>
      <c r="Z3" s="17">
        <v>0.75</v>
      </c>
      <c r="AA3" s="17">
        <v>0.62</v>
      </c>
      <c r="AC3" s="17">
        <v>0.68</v>
      </c>
      <c r="AD3" s="17">
        <v>0.62</v>
      </c>
      <c r="AE3" s="17">
        <v>0.78</v>
      </c>
    </row>
    <row r="4">
      <c r="A4" t="s">
        <v>38</v>
      </c>
      <c r="B4" t="s">
        <v>39</v>
      </c>
      <c r="C4" t="s">
        <v>35</v>
      </c>
      <c r="D4" t="s">
        <v>35</v>
      </c>
      <c r="E4" t="s">
        <v>35</v>
      </c>
      <c r="F4" s="8">
        <v>1</v>
      </c>
      <c r="G4" s="8">
        <v>1</v>
      </c>
      <c r="H4" s="8">
        <v>1</v>
      </c>
      <c r="I4" s="8">
        <v>0.8125</v>
      </c>
      <c r="J4" s="8">
        <v>0.82</v>
      </c>
      <c r="K4" s="5">
        <v>0.3856</v>
      </c>
      <c r="M4" s="8">
        <v>0.82</v>
      </c>
      <c r="N4" s="7">
        <v>0.78</v>
      </c>
      <c r="O4" s="8">
        <v>0.88</v>
      </c>
      <c r="P4" s="8">
        <v>0.85</v>
      </c>
      <c r="R4" s="8">
        <v>0.92</v>
      </c>
      <c r="S4" s="18">
        <v>1</v>
      </c>
      <c r="T4" s="18">
        <v>1</v>
      </c>
      <c r="U4" s="18">
        <v>1</v>
      </c>
      <c r="V4" s="17">
        <v>0.62</v>
      </c>
      <c r="W4" s="17">
        <v>0.78</v>
      </c>
      <c r="X4" s="15">
        <v>0.38</v>
      </c>
      <c r="Z4" s="17">
        <v>0.78</v>
      </c>
      <c r="AA4" s="17">
        <v>0.68</v>
      </c>
      <c r="AB4" s="18">
        <v>0.92</v>
      </c>
      <c r="AC4" s="17">
        <v>0.68</v>
      </c>
      <c r="AE4" s="18">
        <v>0.88</v>
      </c>
    </row>
    <row r="5">
      <c r="A5" t="s">
        <v>40</v>
      </c>
      <c r="B5" t="s">
        <v>41</v>
      </c>
      <c r="C5" t="s">
        <v>35</v>
      </c>
      <c r="D5" t="s">
        <v>35</v>
      </c>
      <c r="E5" t="s">
        <v>35</v>
      </c>
      <c r="F5" s="8">
        <v>1</v>
      </c>
      <c r="G5" s="8">
        <v>1</v>
      </c>
      <c r="H5" s="8">
        <v>1</v>
      </c>
      <c r="I5" s="8">
        <v>0.8333</v>
      </c>
      <c r="J5" s="8">
        <v>0.85</v>
      </c>
      <c r="K5" s="6">
        <v>0.4125</v>
      </c>
      <c r="L5" s="7">
        <v>0.72</v>
      </c>
      <c r="M5" s="7">
        <v>0.78</v>
      </c>
      <c r="N5" s="7">
        <v>0.75</v>
      </c>
      <c r="O5" s="8">
        <v>0.98</v>
      </c>
      <c r="P5" s="8">
        <v>0.85</v>
      </c>
      <c r="R5" s="8">
        <v>0.85</v>
      </c>
      <c r="S5" s="18">
        <v>1</v>
      </c>
      <c r="T5" s="18">
        <v>1</v>
      </c>
      <c r="U5" s="18">
        <v>1</v>
      </c>
      <c r="V5" s="17">
        <v>0.68</v>
      </c>
      <c r="W5" s="18">
        <v>0.82</v>
      </c>
      <c r="X5" s="16">
        <v>0.45</v>
      </c>
      <c r="Y5" s="16">
        <v>0.52</v>
      </c>
      <c r="Z5" s="17">
        <v>0.75</v>
      </c>
      <c r="AA5" s="17">
        <v>0.62</v>
      </c>
      <c r="AB5" s="18">
        <v>0.99</v>
      </c>
      <c r="AC5" s="17">
        <v>0.68</v>
      </c>
      <c r="AE5" s="17">
        <v>0.72</v>
      </c>
    </row>
    <row r="6">
      <c r="A6" t="s">
        <v>42</v>
      </c>
      <c r="B6" t="s">
        <v>43</v>
      </c>
      <c r="C6" t="s">
        <v>35</v>
      </c>
      <c r="D6" t="s">
        <v>35</v>
      </c>
      <c r="E6" t="s">
        <v>35</v>
      </c>
      <c r="F6" s="8">
        <v>1</v>
      </c>
      <c r="G6" s="8">
        <v>1</v>
      </c>
      <c r="H6" s="8">
        <v>0.92</v>
      </c>
      <c r="I6" s="8">
        <v>0.8125</v>
      </c>
      <c r="J6" s="8">
        <v>0.82</v>
      </c>
      <c r="K6" s="5">
        <v>0.3856</v>
      </c>
      <c r="M6" s="8">
        <v>0.85</v>
      </c>
      <c r="N6" s="7">
        <v>0.72</v>
      </c>
      <c r="P6" s="8">
        <v>0.88</v>
      </c>
      <c r="Q6" s="7">
        <v>0.75</v>
      </c>
      <c r="R6" s="8">
        <v>0.92</v>
      </c>
      <c r="S6" s="18">
        <v>1</v>
      </c>
      <c r="T6" s="18">
        <v>1</v>
      </c>
      <c r="U6" s="18">
        <v>0.82</v>
      </c>
      <c r="V6" s="17">
        <v>0.62</v>
      </c>
      <c r="W6" s="17">
        <v>0.78</v>
      </c>
      <c r="X6" s="15">
        <v>0.38</v>
      </c>
      <c r="Z6" s="18">
        <v>0.82</v>
      </c>
      <c r="AA6" s="16">
        <v>0.58</v>
      </c>
      <c r="AC6" s="17">
        <v>0.72</v>
      </c>
      <c r="AD6" s="17">
        <v>0.65</v>
      </c>
      <c r="AE6" s="18">
        <v>0.88</v>
      </c>
    </row>
    <row r="7">
      <c r="A7" t="s">
        <v>44</v>
      </c>
      <c r="B7" t="s">
        <v>45</v>
      </c>
      <c r="C7" t="s">
        <v>35</v>
      </c>
      <c r="D7" t="s">
        <v>35</v>
      </c>
      <c r="E7" t="s">
        <v>35</v>
      </c>
      <c r="F7" s="8">
        <v>1</v>
      </c>
      <c r="G7" s="8">
        <v>1</v>
      </c>
      <c r="H7" s="8">
        <v>0.88</v>
      </c>
      <c r="I7" s="7">
        <v>0.7917</v>
      </c>
      <c r="J7" s="7">
        <v>0.78</v>
      </c>
      <c r="K7" s="6">
        <v>0.4556</v>
      </c>
      <c r="M7" s="7">
        <v>0.78</v>
      </c>
      <c r="N7" s="7">
        <v>0.72</v>
      </c>
      <c r="P7" s="8">
        <v>0.85</v>
      </c>
      <c r="R7" s="8">
        <v>0.95</v>
      </c>
      <c r="S7" s="18">
        <v>1</v>
      </c>
      <c r="T7" s="18">
        <v>1</v>
      </c>
      <c r="U7" s="17">
        <v>0.72</v>
      </c>
      <c r="V7" s="16">
        <v>0.58</v>
      </c>
      <c r="W7" s="17">
        <v>0.72</v>
      </c>
      <c r="X7" s="16">
        <v>0.52</v>
      </c>
      <c r="Z7" s="17">
        <v>0.75</v>
      </c>
      <c r="AA7" s="16">
        <v>0.58</v>
      </c>
      <c r="AC7" s="17">
        <v>0.68</v>
      </c>
      <c r="AE7" s="18">
        <v>0.92</v>
      </c>
    </row>
    <row r="8">
      <c r="A8" t="s">
        <v>46</v>
      </c>
      <c r="B8" t="s">
        <v>47</v>
      </c>
      <c r="C8" t="s">
        <v>35</v>
      </c>
      <c r="D8" t="s">
        <v>35</v>
      </c>
      <c r="E8" t="s">
        <v>35</v>
      </c>
      <c r="F8" s="8">
        <v>1</v>
      </c>
      <c r="G8" s="8">
        <v>1</v>
      </c>
      <c r="H8" s="7">
        <v>0.72</v>
      </c>
      <c r="I8" s="7">
        <v>0.7604</v>
      </c>
      <c r="J8" s="7">
        <v>0.72</v>
      </c>
      <c r="K8" s="5">
        <v>0.3225</v>
      </c>
      <c r="L8" s="8">
        <v>0.85</v>
      </c>
      <c r="M8" s="7">
        <v>0.75</v>
      </c>
      <c r="N8" s="7">
        <v>0.62</v>
      </c>
      <c r="P8" s="8">
        <v>0.82</v>
      </c>
      <c r="Q8" s="7">
        <v>0.78</v>
      </c>
      <c r="R8" s="7">
        <v>0.72</v>
      </c>
      <c r="S8" s="18">
        <v>1</v>
      </c>
      <c r="T8" s="18">
        <v>1</v>
      </c>
      <c r="U8" s="16">
        <v>0.45</v>
      </c>
      <c r="V8" s="16">
        <v>0.55</v>
      </c>
      <c r="W8" s="16">
        <v>0.58</v>
      </c>
      <c r="X8" s="15">
        <v>0.28</v>
      </c>
      <c r="Y8" s="17">
        <v>0.72</v>
      </c>
      <c r="Z8" s="17">
        <v>0.72</v>
      </c>
      <c r="AA8" s="16">
        <v>0.42</v>
      </c>
      <c r="AC8" s="17">
        <v>0.62</v>
      </c>
      <c r="AD8" s="17">
        <v>0.72</v>
      </c>
      <c r="AE8" s="16">
        <v>0.48</v>
      </c>
    </row>
    <row r="9">
      <c r="A9" t="s">
        <v>48</v>
      </c>
      <c r="B9" t="s">
        <v>49</v>
      </c>
      <c r="C9" t="s">
        <v>35</v>
      </c>
      <c r="D9" t="s">
        <v>35</v>
      </c>
      <c r="E9" t="s">
        <v>35</v>
      </c>
      <c r="F9" s="8">
        <v>1</v>
      </c>
      <c r="G9" s="8">
        <v>1</v>
      </c>
      <c r="H9" s="8">
        <v>0.95</v>
      </c>
      <c r="I9" s="7">
        <v>0.7292</v>
      </c>
      <c r="J9" s="7">
        <v>0.75</v>
      </c>
      <c r="K9" s="5">
        <v>0.3125</v>
      </c>
      <c r="M9" s="7">
        <v>0.65</v>
      </c>
      <c r="N9" s="7">
        <v>0.68</v>
      </c>
      <c r="O9" s="8">
        <v>0.82</v>
      </c>
      <c r="P9" s="8">
        <v>0.82</v>
      </c>
      <c r="R9" s="8">
        <v>0.88</v>
      </c>
      <c r="S9" s="18">
        <v>1</v>
      </c>
      <c r="T9" s="18">
        <v>1</v>
      </c>
      <c r="U9" s="18">
        <v>0.88</v>
      </c>
      <c r="V9" s="16">
        <v>0.48</v>
      </c>
      <c r="W9" s="17">
        <v>0.62</v>
      </c>
      <c r="X9" s="15">
        <v>0.25</v>
      </c>
      <c r="Z9" s="16">
        <v>0.58</v>
      </c>
      <c r="AA9" s="16">
        <v>0.52</v>
      </c>
      <c r="AB9" s="18">
        <v>0.85</v>
      </c>
      <c r="AC9" s="17">
        <v>0.62</v>
      </c>
      <c r="AE9" s="17">
        <v>0.75</v>
      </c>
    </row>
    <row r="10">
      <c r="A10" t="s">
        <v>50</v>
      </c>
      <c r="B10" t="s">
        <v>51</v>
      </c>
      <c r="C10" t="s">
        <v>35</v>
      </c>
      <c r="D10" t="s">
        <v>35</v>
      </c>
      <c r="E10" t="s">
        <v>35</v>
      </c>
      <c r="F10" s="8">
        <v>1</v>
      </c>
      <c r="G10" s="8">
        <v>1</v>
      </c>
      <c r="H10" s="8">
        <v>0.95</v>
      </c>
      <c r="I10" s="7">
        <v>0.7917</v>
      </c>
      <c r="J10" s="8">
        <v>0.82</v>
      </c>
      <c r="K10" s="5">
        <v>0.3652</v>
      </c>
      <c r="M10" s="8">
        <v>0.82</v>
      </c>
      <c r="N10" s="7">
        <v>0.78</v>
      </c>
      <c r="O10" s="7">
        <v>0.78</v>
      </c>
      <c r="P10" s="8">
        <v>0.88</v>
      </c>
      <c r="R10" s="8">
        <v>0.85</v>
      </c>
      <c r="S10" s="18">
        <v>1</v>
      </c>
      <c r="T10" s="18">
        <v>1</v>
      </c>
      <c r="U10" s="18">
        <v>0.88</v>
      </c>
      <c r="V10" s="17">
        <v>0.62</v>
      </c>
      <c r="W10" s="17">
        <v>0.78</v>
      </c>
      <c r="X10" s="15">
        <v>0.35</v>
      </c>
      <c r="Z10" s="17">
        <v>0.78</v>
      </c>
      <c r="AA10" s="17">
        <v>0.68</v>
      </c>
      <c r="AB10" s="18">
        <v>0.82</v>
      </c>
      <c r="AC10" s="17">
        <v>0.72</v>
      </c>
      <c r="AE10" s="17">
        <v>0.72</v>
      </c>
    </row>
    <row r="11">
      <c r="A11" t="s">
        <v>52</v>
      </c>
      <c r="B11" t="s">
        <v>53</v>
      </c>
      <c r="C11" t="s">
        <v>35</v>
      </c>
      <c r="D11" t="s">
        <v>35</v>
      </c>
      <c r="E11" t="s">
        <v>35</v>
      </c>
      <c r="F11" s="8">
        <v>1</v>
      </c>
      <c r="G11" s="8">
        <v>1</v>
      </c>
      <c r="H11" s="8">
        <v>0.92</v>
      </c>
      <c r="I11" s="8">
        <v>0.8542</v>
      </c>
      <c r="J11" s="8">
        <v>0.88</v>
      </c>
      <c r="K11" s="6">
        <v>0.4556</v>
      </c>
      <c r="M11" s="8">
        <v>0.82</v>
      </c>
      <c r="N11" s="7">
        <v>0.78</v>
      </c>
      <c r="O11" s="8">
        <v>0.95</v>
      </c>
      <c r="P11" s="8">
        <v>0.88</v>
      </c>
      <c r="R11" s="7">
        <v>0.78</v>
      </c>
      <c r="S11" s="18">
        <v>1</v>
      </c>
      <c r="T11" s="18">
        <v>1</v>
      </c>
      <c r="U11" s="18">
        <v>0.85</v>
      </c>
      <c r="V11" s="17">
        <v>0.72</v>
      </c>
      <c r="W11" s="18">
        <v>0.85</v>
      </c>
      <c r="X11" s="16">
        <v>0.52</v>
      </c>
      <c r="Z11" s="17">
        <v>0.78</v>
      </c>
      <c r="AA11" s="17">
        <v>0.68</v>
      </c>
      <c r="AB11" s="18">
        <v>0.98</v>
      </c>
      <c r="AC11" s="17">
        <v>0.72</v>
      </c>
      <c r="AE11" s="16">
        <v>0.58</v>
      </c>
    </row>
    <row r="12">
      <c r="A12" t="s">
        <v>54</v>
      </c>
      <c r="B12" t="s">
        <v>55</v>
      </c>
      <c r="C12" t="s">
        <v>35</v>
      </c>
      <c r="D12" t="s">
        <v>35</v>
      </c>
      <c r="E12" t="s">
        <v>35</v>
      </c>
      <c r="F12" s="8">
        <v>1</v>
      </c>
      <c r="G12" s="8">
        <v>1</v>
      </c>
      <c r="H12" s="8">
        <v>0.92</v>
      </c>
      <c r="I12" s="7">
        <v>0.7604</v>
      </c>
      <c r="J12" s="7">
        <v>0.78</v>
      </c>
      <c r="K12" s="5">
        <v>0.3456</v>
      </c>
      <c r="L12" s="8">
        <v>0.88</v>
      </c>
      <c r="M12" s="8">
        <v>0.82</v>
      </c>
      <c r="N12" s="7">
        <v>0.72</v>
      </c>
      <c r="P12" s="8">
        <v>0.85</v>
      </c>
      <c r="R12" s="7">
        <v>0.78</v>
      </c>
      <c r="S12" s="18">
        <v>1</v>
      </c>
      <c r="T12" s="18">
        <v>1</v>
      </c>
      <c r="U12" s="18">
        <v>0.82</v>
      </c>
      <c r="V12" s="16">
        <v>0.55</v>
      </c>
      <c r="W12" s="17">
        <v>0.72</v>
      </c>
      <c r="X12" s="15">
        <v>0.32</v>
      </c>
      <c r="Y12" s="17">
        <v>0.75</v>
      </c>
      <c r="Z12" s="17">
        <v>0.78</v>
      </c>
      <c r="AA12" s="16">
        <v>0.58</v>
      </c>
      <c r="AC12" s="17">
        <v>0.68</v>
      </c>
      <c r="AE12" s="16">
        <v>0.58</v>
      </c>
    </row>
    <row r="13">
      <c r="A13" t="s">
        <v>56</v>
      </c>
      <c r="B13" t="s">
        <v>57</v>
      </c>
      <c r="C13" t="s">
        <v>35</v>
      </c>
      <c r="D13" t="s">
        <v>35</v>
      </c>
      <c r="E13" t="s">
        <v>35</v>
      </c>
      <c r="F13" s="8">
        <v>1</v>
      </c>
      <c r="G13" s="8">
        <v>1</v>
      </c>
      <c r="H13" s="8">
        <v>1</v>
      </c>
      <c r="I13" s="7">
        <v>0.7292</v>
      </c>
      <c r="J13" s="7">
        <v>0.78</v>
      </c>
      <c r="K13" s="5">
        <v>0.2856</v>
      </c>
      <c r="L13" s="8">
        <v>0.92</v>
      </c>
      <c r="M13" s="8">
        <v>0.88</v>
      </c>
      <c r="N13" s="7">
        <v>0.68</v>
      </c>
      <c r="O13" s="7">
        <v>0.72</v>
      </c>
      <c r="P13" s="8">
        <v>0.92</v>
      </c>
      <c r="R13" s="7">
        <v>0.65</v>
      </c>
      <c r="S13" s="18">
        <v>1</v>
      </c>
      <c r="T13" s="18">
        <v>1</v>
      </c>
      <c r="U13" s="18">
        <v>1</v>
      </c>
      <c r="V13" s="16">
        <v>0.48</v>
      </c>
      <c r="W13" s="17">
        <v>0.72</v>
      </c>
      <c r="X13" s="15">
        <v>0.22</v>
      </c>
      <c r="Y13" s="18">
        <v>0.82</v>
      </c>
      <c r="Z13" s="18">
        <v>0.85</v>
      </c>
      <c r="AA13" s="16">
        <v>0.42</v>
      </c>
      <c r="AB13" s="17">
        <v>0.78</v>
      </c>
      <c r="AC13" s="17">
        <v>0.78</v>
      </c>
      <c r="AE13" s="15">
        <v>0.35</v>
      </c>
    </row>
    <row r="14">
      <c r="A14" t="s">
        <v>58</v>
      </c>
      <c r="B14" t="s">
        <v>59</v>
      </c>
      <c r="C14" t="s">
        <v>35</v>
      </c>
      <c r="D14" t="s">
        <v>35</v>
      </c>
      <c r="E14" t="s">
        <v>35</v>
      </c>
      <c r="F14" s="8">
        <v>1</v>
      </c>
      <c r="G14" s="8">
        <v>1</v>
      </c>
      <c r="H14" s="8">
        <v>0.85</v>
      </c>
      <c r="I14" s="7">
        <v>0.7604</v>
      </c>
      <c r="J14" s="7">
        <v>0.75</v>
      </c>
      <c r="K14" s="5">
        <v>0.3856</v>
      </c>
      <c r="M14" s="7">
        <v>0.78</v>
      </c>
      <c r="N14" s="7">
        <v>0.75</v>
      </c>
      <c r="P14" s="8">
        <v>0.85</v>
      </c>
      <c r="R14" s="8">
        <v>0.95</v>
      </c>
      <c r="S14" s="18">
        <v>1</v>
      </c>
      <c r="T14" s="18">
        <v>1</v>
      </c>
      <c r="U14" s="17">
        <v>0.68</v>
      </c>
      <c r="V14" s="16">
        <v>0.55</v>
      </c>
      <c r="W14" s="17">
        <v>0.65</v>
      </c>
      <c r="X14" s="15">
        <v>0.38</v>
      </c>
      <c r="Z14" s="17">
        <v>0.75</v>
      </c>
      <c r="AA14" s="17">
        <v>0.62</v>
      </c>
      <c r="AC14" s="17">
        <v>0.68</v>
      </c>
      <c r="AE14" s="18">
        <v>0.92</v>
      </c>
    </row>
    <row r="15">
      <c r="A15" t="s">
        <v>60</v>
      </c>
      <c r="B15" t="s">
        <v>61</v>
      </c>
      <c r="C15" t="s">
        <v>35</v>
      </c>
      <c r="D15" t="s">
        <v>35</v>
      </c>
      <c r="E15" t="s">
        <v>35</v>
      </c>
      <c r="F15" s="8">
        <v>1</v>
      </c>
      <c r="G15" s="8">
        <v>1</v>
      </c>
      <c r="H15" s="7">
        <v>0.78</v>
      </c>
      <c r="I15" s="7">
        <v>0.7604</v>
      </c>
      <c r="J15" s="7">
        <v>0.75</v>
      </c>
      <c r="K15" s="5">
        <v>0.3652</v>
      </c>
      <c r="M15" s="7">
        <v>0.75</v>
      </c>
      <c r="N15" s="7">
        <v>0.68</v>
      </c>
      <c r="O15" s="8">
        <v>0.92</v>
      </c>
      <c r="P15" s="8">
        <v>0.82</v>
      </c>
      <c r="R15" s="7">
        <v>0.62</v>
      </c>
      <c r="S15" s="18">
        <v>1</v>
      </c>
      <c r="T15" s="18">
        <v>1</v>
      </c>
      <c r="U15" s="16">
        <v>0.58</v>
      </c>
      <c r="V15" s="16">
        <v>0.55</v>
      </c>
      <c r="W15" s="17">
        <v>0.62</v>
      </c>
      <c r="X15" s="15">
        <v>0.35</v>
      </c>
      <c r="Z15" s="17">
        <v>0.72</v>
      </c>
      <c r="AA15" s="16">
        <v>0.52</v>
      </c>
      <c r="AB15" s="18">
        <v>0.95</v>
      </c>
      <c r="AC15" s="17">
        <v>0.62</v>
      </c>
      <c r="AE15" s="15">
        <v>0.32</v>
      </c>
    </row>
    <row r="16">
      <c r="A16" t="s">
        <v>62</v>
      </c>
      <c r="B16" t="s">
        <v>63</v>
      </c>
      <c r="C16" t="s">
        <v>35</v>
      </c>
      <c r="D16" t="s">
        <v>35</v>
      </c>
      <c r="E16" t="s">
        <v>35</v>
      </c>
      <c r="F16" s="8">
        <v>0.84</v>
      </c>
      <c r="G16" s="8">
        <v>1</v>
      </c>
      <c r="H16" s="8">
        <v>0.88</v>
      </c>
      <c r="I16" s="7">
        <v>0.7917</v>
      </c>
      <c r="J16" s="7">
        <v>0.78</v>
      </c>
      <c r="K16" s="5">
        <v>0.3652</v>
      </c>
      <c r="L16" s="8">
        <v>0.82</v>
      </c>
      <c r="M16" s="8">
        <v>0.85</v>
      </c>
      <c r="N16" s="7">
        <v>0.75</v>
      </c>
      <c r="O16" s="7">
        <v>0.72</v>
      </c>
      <c r="P16" s="8">
        <v>0.85</v>
      </c>
      <c r="R16" s="7">
        <v>0.75</v>
      </c>
      <c r="S16" s="14">
        <v>0.14</v>
      </c>
      <c r="T16" s="18">
        <v>1</v>
      </c>
      <c r="U16" s="17">
        <v>0.72</v>
      </c>
      <c r="V16" s="17">
        <v>0.62</v>
      </c>
      <c r="W16" s="17">
        <v>0.72</v>
      </c>
      <c r="X16" s="15">
        <v>0.35</v>
      </c>
      <c r="Y16" s="17">
        <v>0.68</v>
      </c>
      <c r="Z16" s="18">
        <v>0.82</v>
      </c>
      <c r="AA16" s="17">
        <v>0.62</v>
      </c>
      <c r="AB16" s="17">
        <v>0.78</v>
      </c>
      <c r="AC16" s="17">
        <v>0.68</v>
      </c>
      <c r="AE16" s="16">
        <v>0.55</v>
      </c>
    </row>
    <row r="17">
      <c r="A17" t="s">
        <v>64</v>
      </c>
      <c r="B17" t="s">
        <v>65</v>
      </c>
      <c r="C17" t="s">
        <v>35</v>
      </c>
      <c r="D17" t="s">
        <v>35</v>
      </c>
      <c r="E17" t="s">
        <v>35</v>
      </c>
      <c r="F17" s="8">
        <v>1</v>
      </c>
      <c r="G17" s="8">
        <v>1</v>
      </c>
      <c r="H17" s="8">
        <v>1</v>
      </c>
      <c r="I17" s="7">
        <v>0.7083</v>
      </c>
      <c r="J17" s="7">
        <v>0.75</v>
      </c>
      <c r="K17" s="5">
        <v>0.3125</v>
      </c>
      <c r="M17" s="7">
        <v>0.62</v>
      </c>
      <c r="N17" s="7">
        <v>0.72</v>
      </c>
      <c r="O17" s="8">
        <v>0.95</v>
      </c>
      <c r="P17" s="8">
        <v>0.85</v>
      </c>
      <c r="R17" s="8">
        <v>0.92</v>
      </c>
      <c r="S17" s="18">
        <v>1</v>
      </c>
      <c r="T17" s="18">
        <v>1</v>
      </c>
      <c r="U17" s="18">
        <v>1</v>
      </c>
      <c r="V17" s="16">
        <v>0.42</v>
      </c>
      <c r="W17" s="17">
        <v>0.62</v>
      </c>
      <c r="X17" s="15">
        <v>0.25</v>
      </c>
      <c r="Z17" s="16">
        <v>0.55</v>
      </c>
      <c r="AA17" s="16">
        <v>0.58</v>
      </c>
      <c r="AB17" s="18">
        <v>0.98</v>
      </c>
      <c r="AC17" s="17">
        <v>0.68</v>
      </c>
      <c r="AE17" s="18">
        <v>0.82</v>
      </c>
    </row>
    <row r="18">
      <c r="A18" t="s">
        <v>66</v>
      </c>
      <c r="B18" t="s">
        <v>67</v>
      </c>
      <c r="C18" t="s">
        <v>35</v>
      </c>
      <c r="D18" t="s">
        <v>35</v>
      </c>
      <c r="E18" t="s">
        <v>35</v>
      </c>
      <c r="F18" s="8">
        <v>1</v>
      </c>
      <c r="G18" s="8">
        <v>1</v>
      </c>
      <c r="H18" s="8">
        <v>0.95</v>
      </c>
      <c r="I18" s="7">
        <v>0.7292</v>
      </c>
      <c r="J18" s="7">
        <v>0.75</v>
      </c>
      <c r="K18" s="5">
        <v>0.3456</v>
      </c>
      <c r="M18" s="7">
        <v>0.72</v>
      </c>
      <c r="N18" s="7">
        <v>0.75</v>
      </c>
      <c r="O18" s="8">
        <v>0.88</v>
      </c>
      <c r="P18" s="8">
        <v>0.85</v>
      </c>
      <c r="R18" s="8">
        <v>0.85</v>
      </c>
      <c r="S18" s="18">
        <v>1</v>
      </c>
      <c r="T18" s="18">
        <v>1</v>
      </c>
      <c r="U18" s="18">
        <v>0.88</v>
      </c>
      <c r="V18" s="16">
        <v>0.48</v>
      </c>
      <c r="W18" s="17">
        <v>0.62</v>
      </c>
      <c r="X18" s="15">
        <v>0.32</v>
      </c>
      <c r="Z18" s="17">
        <v>0.68</v>
      </c>
      <c r="AA18" s="17">
        <v>0.62</v>
      </c>
      <c r="AB18" s="18">
        <v>0.92</v>
      </c>
      <c r="AC18" s="17">
        <v>0.68</v>
      </c>
      <c r="AE18" s="17">
        <v>0.72</v>
      </c>
    </row>
    <row r="19">
      <c r="A19" t="s">
        <v>68</v>
      </c>
      <c r="B19" t="s">
        <v>69</v>
      </c>
      <c r="C19" t="s">
        <v>35</v>
      </c>
      <c r="D19" t="s">
        <v>35</v>
      </c>
      <c r="E19" t="s">
        <v>35</v>
      </c>
      <c r="F19" s="8">
        <v>1</v>
      </c>
      <c r="G19" s="8">
        <v>1</v>
      </c>
      <c r="H19" s="8">
        <v>1</v>
      </c>
      <c r="I19" s="7">
        <v>0.7292</v>
      </c>
      <c r="J19" s="7">
        <v>0.72</v>
      </c>
      <c r="K19" s="5">
        <v>0.3456</v>
      </c>
      <c r="M19" s="7">
        <v>0.68</v>
      </c>
      <c r="N19" s="7">
        <v>0.65</v>
      </c>
      <c r="O19" s="8">
        <v>0.96</v>
      </c>
      <c r="P19" s="8">
        <v>0.82</v>
      </c>
      <c r="Q19" s="7">
        <v>0.72</v>
      </c>
      <c r="R19" s="8">
        <v>0.82</v>
      </c>
      <c r="S19" s="18">
        <v>1</v>
      </c>
      <c r="T19" s="18">
        <v>1</v>
      </c>
      <c r="U19" s="18">
        <v>1</v>
      </c>
      <c r="V19" s="16">
        <v>0.48</v>
      </c>
      <c r="W19" s="16">
        <v>0.58</v>
      </c>
      <c r="X19" s="15">
        <v>0.32</v>
      </c>
      <c r="Z19" s="17">
        <v>0.62</v>
      </c>
      <c r="AA19" s="16">
        <v>0.45</v>
      </c>
      <c r="AB19" s="18">
        <v>0.97</v>
      </c>
      <c r="AC19" s="17">
        <v>0.62</v>
      </c>
      <c r="AD19" s="17">
        <v>0.62</v>
      </c>
      <c r="AE19" s="17">
        <v>0.65</v>
      </c>
    </row>
    <row r="20">
      <c r="A20" t="s">
        <v>70</v>
      </c>
      <c r="B20" t="s">
        <v>71</v>
      </c>
      <c r="C20" t="s">
        <v>35</v>
      </c>
      <c r="D20" t="s">
        <v>35</v>
      </c>
      <c r="E20" t="s">
        <v>35</v>
      </c>
      <c r="F20" s="8">
        <v>0.84</v>
      </c>
      <c r="G20" s="8">
        <v>1</v>
      </c>
      <c r="H20" s="8">
        <v>0.92</v>
      </c>
      <c r="I20" s="8">
        <v>0.8125</v>
      </c>
      <c r="J20" s="8">
        <v>0.82</v>
      </c>
      <c r="K20" s="5">
        <v>0.3225</v>
      </c>
      <c r="L20" s="8">
        <v>0.85</v>
      </c>
      <c r="M20" s="8">
        <v>0.82</v>
      </c>
      <c r="N20" s="7">
        <v>0.78</v>
      </c>
      <c r="O20" s="8">
        <v>0.82</v>
      </c>
      <c r="P20" s="8">
        <v>0.85</v>
      </c>
      <c r="R20" s="7">
        <v>0.78</v>
      </c>
      <c r="S20" s="14">
        <v>0.14</v>
      </c>
      <c r="T20" s="18">
        <v>1</v>
      </c>
      <c r="U20" s="18">
        <v>0.82</v>
      </c>
      <c r="V20" s="17">
        <v>0.65</v>
      </c>
      <c r="W20" s="17">
        <v>0.78</v>
      </c>
      <c r="X20" s="15">
        <v>0.28</v>
      </c>
      <c r="Y20" s="17">
        <v>0.72</v>
      </c>
      <c r="Z20" s="17">
        <v>0.78</v>
      </c>
      <c r="AA20" s="17">
        <v>0.68</v>
      </c>
      <c r="AB20" s="18">
        <v>0.85</v>
      </c>
      <c r="AC20" s="17">
        <v>0.68</v>
      </c>
      <c r="AE20" s="16">
        <v>0.58</v>
      </c>
    </row>
    <row r="21">
      <c r="A21" t="s">
        <v>72</v>
      </c>
      <c r="B21" t="s">
        <v>73</v>
      </c>
      <c r="C21" t="s">
        <v>35</v>
      </c>
      <c r="D21" t="s">
        <v>35</v>
      </c>
      <c r="E21" t="s">
        <v>35</v>
      </c>
      <c r="F21" s="8">
        <v>1</v>
      </c>
      <c r="G21" s="8">
        <v>1</v>
      </c>
      <c r="H21" s="7">
        <v>0.72</v>
      </c>
      <c r="I21" s="7">
        <v>0.7083</v>
      </c>
      <c r="J21" s="7">
        <v>0.72</v>
      </c>
      <c r="K21" s="5">
        <v>0.2542</v>
      </c>
      <c r="L21" s="8">
        <v>0.88</v>
      </c>
      <c r="M21" s="7">
        <v>0.72</v>
      </c>
      <c r="N21" s="7">
        <v>0.65</v>
      </c>
      <c r="P21" s="7">
        <v>0.78</v>
      </c>
      <c r="Q21" s="8">
        <v>0.82</v>
      </c>
      <c r="R21" s="7">
        <v>0.68</v>
      </c>
      <c r="S21" s="18">
        <v>1</v>
      </c>
      <c r="T21" s="18">
        <v>1</v>
      </c>
      <c r="U21" s="16">
        <v>0.45</v>
      </c>
      <c r="V21" s="16">
        <v>0.42</v>
      </c>
      <c r="W21" s="16">
        <v>0.58</v>
      </c>
      <c r="X21" s="14">
        <v>0.15</v>
      </c>
      <c r="Y21" s="17">
        <v>0.78</v>
      </c>
      <c r="Z21" s="17">
        <v>0.68</v>
      </c>
      <c r="AA21" s="16">
        <v>0.45</v>
      </c>
      <c r="AC21" s="16">
        <v>0.58</v>
      </c>
      <c r="AD21" s="17">
        <v>0.78</v>
      </c>
      <c r="AE21" s="16">
        <v>0.42</v>
      </c>
    </row>
    <row r="22">
      <c r="A22" t="s">
        <v>74</v>
      </c>
      <c r="B22" t="s">
        <v>75</v>
      </c>
      <c r="C22" t="s">
        <v>35</v>
      </c>
      <c r="D22" t="s">
        <v>35</v>
      </c>
      <c r="E22" t="s">
        <v>35</v>
      </c>
      <c r="F22" s="8">
        <v>1</v>
      </c>
      <c r="G22" s="8">
        <v>1</v>
      </c>
      <c r="H22" s="8">
        <v>0.95</v>
      </c>
      <c r="I22" s="7">
        <v>0.7604</v>
      </c>
      <c r="J22" s="7">
        <v>0.78</v>
      </c>
      <c r="K22" s="5">
        <v>0.3456</v>
      </c>
      <c r="M22" s="7">
        <v>0.72</v>
      </c>
      <c r="N22" s="7">
        <v>0.72</v>
      </c>
      <c r="O22" s="8">
        <v>0.92</v>
      </c>
      <c r="P22" s="8">
        <v>0.85</v>
      </c>
      <c r="R22" s="7">
        <v>0.78</v>
      </c>
      <c r="S22" s="18">
        <v>1</v>
      </c>
      <c r="T22" s="18">
        <v>1</v>
      </c>
      <c r="U22" s="18">
        <v>0.88</v>
      </c>
      <c r="V22" s="16">
        <v>0.55</v>
      </c>
      <c r="W22" s="17">
        <v>0.72</v>
      </c>
      <c r="X22" s="15">
        <v>0.32</v>
      </c>
      <c r="Z22" s="17">
        <v>0.68</v>
      </c>
      <c r="AA22" s="16">
        <v>0.58</v>
      </c>
      <c r="AB22" s="18">
        <v>0.95</v>
      </c>
      <c r="AC22" s="17">
        <v>0.68</v>
      </c>
      <c r="AE22" s="16">
        <v>0.58</v>
      </c>
    </row>
    <row r="23">
      <c r="A23" t="s">
        <v>76</v>
      </c>
      <c r="B23" t="s">
        <v>77</v>
      </c>
      <c r="C23" t="s">
        <v>35</v>
      </c>
      <c r="D23" t="s">
        <v>35</v>
      </c>
      <c r="E23" t="s">
        <v>35</v>
      </c>
      <c r="F23" s="8">
        <v>1</v>
      </c>
      <c r="G23" s="8">
        <v>1</v>
      </c>
      <c r="H23" s="8">
        <v>0.82</v>
      </c>
      <c r="I23" s="7">
        <v>0.7292</v>
      </c>
      <c r="J23" s="7">
        <v>0.68</v>
      </c>
      <c r="K23" s="5">
        <v>0.3456</v>
      </c>
      <c r="M23" s="7">
        <v>0.72</v>
      </c>
      <c r="N23" s="7">
        <v>0.65</v>
      </c>
      <c r="O23" s="8">
        <v>0.85</v>
      </c>
      <c r="P23" s="8">
        <v>0.82</v>
      </c>
      <c r="Q23" s="6">
        <v>0.58</v>
      </c>
      <c r="R23" s="6">
        <v>0.55</v>
      </c>
      <c r="S23" s="18">
        <v>1</v>
      </c>
      <c r="T23" s="18">
        <v>1</v>
      </c>
      <c r="U23" s="17">
        <v>0.62</v>
      </c>
      <c r="V23" s="16">
        <v>0.48</v>
      </c>
      <c r="W23" s="16">
        <v>0.52</v>
      </c>
      <c r="X23" s="15">
        <v>0.32</v>
      </c>
      <c r="Z23" s="17">
        <v>0.68</v>
      </c>
      <c r="AA23" s="16">
        <v>0.45</v>
      </c>
      <c r="AB23" s="18">
        <v>0.88</v>
      </c>
      <c r="AC23" s="17">
        <v>0.62</v>
      </c>
      <c r="AD23" s="15">
        <v>0.38</v>
      </c>
      <c r="AE23" s="15">
        <v>0.25</v>
      </c>
    </row>
    <row r="24">
      <c r="A24" t="s">
        <v>78</v>
      </c>
      <c r="B24" t="s">
        <v>79</v>
      </c>
      <c r="C24" t="s">
        <v>35</v>
      </c>
      <c r="D24" t="s">
        <v>35</v>
      </c>
      <c r="E24" t="s">
        <v>35</v>
      </c>
      <c r="F24" s="8">
        <v>1</v>
      </c>
      <c r="G24" s="8">
        <v>1</v>
      </c>
      <c r="H24" s="8">
        <v>0.95</v>
      </c>
      <c r="I24" s="7">
        <v>0.7083</v>
      </c>
      <c r="J24" s="7">
        <v>0.72</v>
      </c>
      <c r="K24" s="5">
        <v>0.2856</v>
      </c>
      <c r="M24" s="6">
        <v>0.58</v>
      </c>
      <c r="N24" s="7">
        <v>0.65</v>
      </c>
      <c r="O24" s="8">
        <v>0.92</v>
      </c>
      <c r="P24" s="8">
        <v>0.82</v>
      </c>
      <c r="R24" s="8">
        <v>0.82</v>
      </c>
      <c r="S24" s="18">
        <v>1</v>
      </c>
      <c r="T24" s="18">
        <v>1</v>
      </c>
      <c r="U24" s="18">
        <v>0.88</v>
      </c>
      <c r="V24" s="16">
        <v>0.42</v>
      </c>
      <c r="W24" s="16">
        <v>0.58</v>
      </c>
      <c r="X24" s="15">
        <v>0.22</v>
      </c>
      <c r="Z24" s="16">
        <v>0.52</v>
      </c>
      <c r="AA24" s="16">
        <v>0.45</v>
      </c>
      <c r="AB24" s="18">
        <v>0.95</v>
      </c>
      <c r="AC24" s="17">
        <v>0.62</v>
      </c>
      <c r="AE24" s="17">
        <v>0.65</v>
      </c>
    </row>
    <row r="25">
      <c r="A25" t="s">
        <v>80</v>
      </c>
      <c r="B25" t="s">
        <v>81</v>
      </c>
      <c r="C25" t="s">
        <v>35</v>
      </c>
      <c r="D25" t="s">
        <v>35</v>
      </c>
      <c r="E25" t="s">
        <v>35</v>
      </c>
      <c r="F25" s="8">
        <v>1</v>
      </c>
      <c r="G25" s="8">
        <v>1</v>
      </c>
      <c r="H25" s="8">
        <v>0.95</v>
      </c>
      <c r="I25" s="7">
        <v>0.7604</v>
      </c>
      <c r="J25" s="7">
        <v>0.78</v>
      </c>
      <c r="K25" s="5">
        <v>0.3652</v>
      </c>
      <c r="M25" s="7">
        <v>0.65</v>
      </c>
      <c r="N25" s="7">
        <v>0.72</v>
      </c>
      <c r="O25" s="8">
        <v>0.92</v>
      </c>
      <c r="P25" s="8">
        <v>0.82</v>
      </c>
      <c r="R25" s="8">
        <v>0.82</v>
      </c>
      <c r="S25" s="18">
        <v>1</v>
      </c>
      <c r="T25" s="18">
        <v>1</v>
      </c>
      <c r="U25" s="18">
        <v>0.88</v>
      </c>
      <c r="V25" s="16">
        <v>0.55</v>
      </c>
      <c r="W25" s="17">
        <v>0.72</v>
      </c>
      <c r="X25" s="15">
        <v>0.35</v>
      </c>
      <c r="Z25" s="16">
        <v>0.58</v>
      </c>
      <c r="AA25" s="16">
        <v>0.58</v>
      </c>
      <c r="AB25" s="18">
        <v>0.95</v>
      </c>
      <c r="AC25" s="17">
        <v>0.62</v>
      </c>
      <c r="AE25" s="17">
        <v>0.65</v>
      </c>
    </row>
    <row r="26">
      <c r="A26" t="s">
        <v>82</v>
      </c>
      <c r="B26" t="s">
        <v>83</v>
      </c>
      <c r="C26" t="s">
        <v>35</v>
      </c>
      <c r="D26" t="s">
        <v>35</v>
      </c>
      <c r="E26" t="s">
        <v>35</v>
      </c>
      <c r="F26" s="8">
        <v>1</v>
      </c>
      <c r="G26" s="8">
        <v>1</v>
      </c>
      <c r="H26" s="8">
        <v>0.92</v>
      </c>
      <c r="I26" s="7">
        <v>0.7083</v>
      </c>
      <c r="J26" s="7">
        <v>0.72</v>
      </c>
      <c r="K26" s="5">
        <v>0.2856</v>
      </c>
      <c r="M26" s="7">
        <v>0.65</v>
      </c>
      <c r="N26" s="7">
        <v>0.68</v>
      </c>
      <c r="O26" s="8">
        <v>0.85</v>
      </c>
      <c r="P26" s="8">
        <v>0.82</v>
      </c>
      <c r="R26" s="7">
        <v>0.72</v>
      </c>
      <c r="S26" s="18">
        <v>1</v>
      </c>
      <c r="T26" s="18">
        <v>1</v>
      </c>
      <c r="U26" s="18">
        <v>0.82</v>
      </c>
      <c r="V26" s="16">
        <v>0.42</v>
      </c>
      <c r="W26" s="16">
        <v>0.58</v>
      </c>
      <c r="X26" s="15">
        <v>0.22</v>
      </c>
      <c r="Z26" s="16">
        <v>0.58</v>
      </c>
      <c r="AA26" s="16">
        <v>0.52</v>
      </c>
      <c r="AB26" s="18">
        <v>0.88</v>
      </c>
      <c r="AC26" s="17">
        <v>0.62</v>
      </c>
      <c r="AE26" s="16">
        <v>0.48</v>
      </c>
    </row>
    <row r="27">
      <c r="A27" t="s">
        <v>84</v>
      </c>
      <c r="B27" t="s">
        <v>85</v>
      </c>
      <c r="C27" t="s">
        <v>35</v>
      </c>
      <c r="D27" t="s">
        <v>35</v>
      </c>
      <c r="E27" t="s">
        <v>35</v>
      </c>
      <c r="F27" s="8">
        <v>1</v>
      </c>
      <c r="G27" s="8">
        <v>1</v>
      </c>
      <c r="H27" s="8">
        <v>0.92</v>
      </c>
      <c r="I27" s="7">
        <v>0.7917</v>
      </c>
      <c r="J27" s="8">
        <v>0.82</v>
      </c>
      <c r="K27" s="5">
        <v>0.3456</v>
      </c>
      <c r="L27" s="8">
        <v>0.88</v>
      </c>
      <c r="M27" s="7">
        <v>0.78</v>
      </c>
      <c r="N27" s="7">
        <v>0.75</v>
      </c>
      <c r="P27" s="8">
        <v>0.85</v>
      </c>
      <c r="R27" s="8">
        <v>0.82</v>
      </c>
      <c r="S27" s="18">
        <v>1</v>
      </c>
      <c r="T27" s="18">
        <v>1</v>
      </c>
      <c r="U27" s="18">
        <v>0.82</v>
      </c>
      <c r="V27" s="17">
        <v>0.62</v>
      </c>
      <c r="W27" s="17">
        <v>0.78</v>
      </c>
      <c r="X27" s="15">
        <v>0.32</v>
      </c>
      <c r="Y27" s="17">
        <v>0.78</v>
      </c>
      <c r="Z27" s="17">
        <v>0.75</v>
      </c>
      <c r="AA27" s="17">
        <v>0.62</v>
      </c>
      <c r="AC27" s="17">
        <v>0.68</v>
      </c>
      <c r="AE27" s="17">
        <v>0.65</v>
      </c>
    </row>
    <row r="28">
      <c r="A28" t="s">
        <v>86</v>
      </c>
      <c r="B28" t="s">
        <v>87</v>
      </c>
      <c r="C28" t="s">
        <v>35</v>
      </c>
      <c r="D28" t="s">
        <v>35</v>
      </c>
      <c r="E28" t="s">
        <v>35</v>
      </c>
      <c r="F28" s="8">
        <v>1</v>
      </c>
      <c r="G28" s="8">
        <v>1</v>
      </c>
      <c r="H28" s="8">
        <v>0.88</v>
      </c>
      <c r="I28" s="7">
        <v>0.7292</v>
      </c>
      <c r="J28" s="7">
        <v>0.75</v>
      </c>
      <c r="K28" s="5">
        <v>0.2856</v>
      </c>
      <c r="M28" s="7">
        <v>0.72</v>
      </c>
      <c r="N28" s="7">
        <v>0.72</v>
      </c>
      <c r="P28" s="8">
        <v>0.82</v>
      </c>
      <c r="R28" s="8">
        <v>0.92</v>
      </c>
      <c r="S28" s="18">
        <v>1</v>
      </c>
      <c r="T28" s="18">
        <v>1</v>
      </c>
      <c r="U28" s="17">
        <v>0.72</v>
      </c>
      <c r="V28" s="16">
        <v>0.48</v>
      </c>
      <c r="W28" s="17">
        <v>0.62</v>
      </c>
      <c r="X28" s="15">
        <v>0.22</v>
      </c>
      <c r="Z28" s="17">
        <v>0.68</v>
      </c>
      <c r="AA28" s="16">
        <v>0.58</v>
      </c>
      <c r="AC28" s="17">
        <v>0.62</v>
      </c>
      <c r="AE28" s="18">
        <v>0.88</v>
      </c>
    </row>
    <row r="29">
      <c r="A29" t="s">
        <v>88</v>
      </c>
      <c r="B29" t="s">
        <v>89</v>
      </c>
      <c r="C29" t="s">
        <v>35</v>
      </c>
      <c r="D29" t="s">
        <v>35</v>
      </c>
      <c r="E29" t="s">
        <v>35</v>
      </c>
      <c r="F29" s="8">
        <v>1</v>
      </c>
      <c r="G29" s="8">
        <v>0.92</v>
      </c>
      <c r="H29" s="6">
        <v>0.55</v>
      </c>
      <c r="I29" s="7">
        <v>0.7604</v>
      </c>
      <c r="J29" s="7">
        <v>0.62</v>
      </c>
      <c r="K29" s="6">
        <v>0.4125</v>
      </c>
      <c r="M29" s="7">
        <v>0.75</v>
      </c>
      <c r="N29" s="7">
        <v>0.72</v>
      </c>
      <c r="O29" s="8">
        <v>0.88</v>
      </c>
      <c r="P29" s="8">
        <v>0.82</v>
      </c>
      <c r="R29" s="7">
        <v>0.62</v>
      </c>
      <c r="S29" s="18">
        <v>1</v>
      </c>
      <c r="T29" s="16">
        <v>0.42</v>
      </c>
      <c r="U29" s="14">
        <v>0.18</v>
      </c>
      <c r="V29" s="16">
        <v>0.55</v>
      </c>
      <c r="W29" s="16">
        <v>0.42</v>
      </c>
      <c r="X29" s="16">
        <v>0.45</v>
      </c>
      <c r="Z29" s="17">
        <v>0.72</v>
      </c>
      <c r="AA29" s="16">
        <v>0.58</v>
      </c>
      <c r="AB29" s="18">
        <v>0.92</v>
      </c>
      <c r="AC29" s="17">
        <v>0.62</v>
      </c>
      <c r="AE29" s="15">
        <v>0.32</v>
      </c>
    </row>
    <row r="30">
      <c r="A30" t="s">
        <v>90</v>
      </c>
      <c r="B30" t="s">
        <v>91</v>
      </c>
      <c r="C30" t="s">
        <v>35</v>
      </c>
      <c r="D30" t="s">
        <v>35</v>
      </c>
      <c r="E30" t="s">
        <v>35</v>
      </c>
      <c r="F30" s="8">
        <v>1</v>
      </c>
      <c r="G30" s="8">
        <v>1</v>
      </c>
      <c r="H30" s="8">
        <v>0.95</v>
      </c>
      <c r="I30" s="8">
        <v>0.8542</v>
      </c>
      <c r="J30" s="8">
        <v>0.85</v>
      </c>
      <c r="K30" s="6">
        <v>0.4225</v>
      </c>
      <c r="M30" s="8">
        <v>0.88</v>
      </c>
      <c r="N30" s="8">
        <v>0.82</v>
      </c>
      <c r="O30" s="8">
        <v>0.88</v>
      </c>
      <c r="P30" s="8">
        <v>0.88</v>
      </c>
      <c r="R30" s="8">
        <v>0.82</v>
      </c>
      <c r="S30" s="18">
        <v>1</v>
      </c>
      <c r="T30" s="18">
        <v>1</v>
      </c>
      <c r="U30" s="18">
        <v>0.88</v>
      </c>
      <c r="V30" s="17">
        <v>0.72</v>
      </c>
      <c r="W30" s="18">
        <v>0.82</v>
      </c>
      <c r="X30" s="16">
        <v>0.48</v>
      </c>
      <c r="Z30" s="18">
        <v>0.85</v>
      </c>
      <c r="AA30" s="17">
        <v>0.78</v>
      </c>
      <c r="AB30" s="18">
        <v>0.92</v>
      </c>
      <c r="AC30" s="17">
        <v>0.72</v>
      </c>
      <c r="AE30" s="17">
        <v>0.65</v>
      </c>
    </row>
    <row r="31">
      <c r="A31" t="s">
        <v>92</v>
      </c>
      <c r="B31" t="s">
        <v>93</v>
      </c>
      <c r="C31" t="s">
        <v>35</v>
      </c>
      <c r="D31" t="s">
        <v>35</v>
      </c>
      <c r="E31" t="s">
        <v>35</v>
      </c>
      <c r="F31" s="8">
        <v>1</v>
      </c>
      <c r="G31" s="8">
        <v>1</v>
      </c>
      <c r="H31" s="8">
        <v>0.92</v>
      </c>
      <c r="I31" s="7">
        <v>0.7083</v>
      </c>
      <c r="J31" s="7">
        <v>0.72</v>
      </c>
      <c r="K31" s="5">
        <v>0.3125</v>
      </c>
      <c r="M31" s="7">
        <v>0.62</v>
      </c>
      <c r="N31" s="7">
        <v>0.68</v>
      </c>
      <c r="O31" s="8">
        <v>0.88</v>
      </c>
      <c r="P31" s="7">
        <v>0.78</v>
      </c>
      <c r="R31" s="7">
        <v>0.72</v>
      </c>
      <c r="S31" s="18">
        <v>1</v>
      </c>
      <c r="T31" s="18">
        <v>1</v>
      </c>
      <c r="U31" s="18">
        <v>0.82</v>
      </c>
      <c r="V31" s="16">
        <v>0.42</v>
      </c>
      <c r="W31" s="16">
        <v>0.58</v>
      </c>
      <c r="X31" s="15">
        <v>0.25</v>
      </c>
      <c r="Z31" s="16">
        <v>0.55</v>
      </c>
      <c r="AA31" s="16">
        <v>0.52</v>
      </c>
      <c r="AB31" s="18">
        <v>0.92</v>
      </c>
      <c r="AC31" s="16">
        <v>0.58</v>
      </c>
      <c r="AE31" s="16">
        <v>0.48</v>
      </c>
    </row>
    <row r="32">
      <c r="A32" t="s">
        <v>94</v>
      </c>
      <c r="B32" t="s">
        <v>95</v>
      </c>
      <c r="C32" t="s">
        <v>35</v>
      </c>
      <c r="D32" t="s">
        <v>35</v>
      </c>
      <c r="E32" t="s">
        <v>35</v>
      </c>
      <c r="F32" s="8">
        <v>1</v>
      </c>
      <c r="G32" s="8">
        <v>1</v>
      </c>
      <c r="H32" s="8">
        <v>0.88</v>
      </c>
      <c r="I32" s="7">
        <v>0.6875</v>
      </c>
      <c r="J32" s="7">
        <v>0.68</v>
      </c>
      <c r="K32" s="5">
        <v>0.2542</v>
      </c>
      <c r="M32" s="6">
        <v>0.58</v>
      </c>
      <c r="N32" s="7">
        <v>0.62</v>
      </c>
      <c r="O32" s="8">
        <v>0.82</v>
      </c>
      <c r="P32" s="7">
        <v>0.78</v>
      </c>
      <c r="R32" s="7">
        <v>0.78</v>
      </c>
      <c r="S32" s="18">
        <v>1</v>
      </c>
      <c r="T32" s="18">
        <v>1</v>
      </c>
      <c r="U32" s="17">
        <v>0.72</v>
      </c>
      <c r="V32" s="15">
        <v>0.38</v>
      </c>
      <c r="W32" s="16">
        <v>0.52</v>
      </c>
      <c r="X32" s="14">
        <v>0.15</v>
      </c>
      <c r="Z32" s="16">
        <v>0.52</v>
      </c>
      <c r="AA32" s="16">
        <v>0.42</v>
      </c>
      <c r="AB32" s="18">
        <v>0.85</v>
      </c>
      <c r="AC32" s="16">
        <v>0.58</v>
      </c>
      <c r="AE32" s="16">
        <v>0.58</v>
      </c>
    </row>
    <row r="33">
      <c r="A33" t="s">
        <v>96</v>
      </c>
      <c r="B33" t="s">
        <v>97</v>
      </c>
      <c r="C33" t="s">
        <v>35</v>
      </c>
      <c r="D33" t="s">
        <v>35</v>
      </c>
      <c r="E33" t="s">
        <v>35</v>
      </c>
      <c r="F33" s="8">
        <v>1</v>
      </c>
      <c r="G33" s="8">
        <v>1</v>
      </c>
      <c r="H33" s="8">
        <v>0.85</v>
      </c>
      <c r="I33" s="7">
        <v>0.7917</v>
      </c>
      <c r="J33" s="7">
        <v>0.78</v>
      </c>
      <c r="K33" s="5">
        <v>0.3856</v>
      </c>
      <c r="M33" s="7">
        <v>0.72</v>
      </c>
      <c r="N33" s="7">
        <v>0.75</v>
      </c>
      <c r="P33" s="8">
        <v>0.82</v>
      </c>
      <c r="R33" s="8">
        <v>0.95</v>
      </c>
      <c r="S33" s="18">
        <v>1</v>
      </c>
      <c r="T33" s="18">
        <v>1</v>
      </c>
      <c r="U33" s="17">
        <v>0.68</v>
      </c>
      <c r="V33" s="17">
        <v>0.62</v>
      </c>
      <c r="W33" s="17">
        <v>0.72</v>
      </c>
      <c r="X33" s="15">
        <v>0.38</v>
      </c>
      <c r="Z33" s="17">
        <v>0.68</v>
      </c>
      <c r="AA33" s="17">
        <v>0.62</v>
      </c>
      <c r="AC33" s="17">
        <v>0.62</v>
      </c>
      <c r="AE33" s="18">
        <v>0.92</v>
      </c>
    </row>
    <row r="34">
      <c r="A34" t="s">
        <v>98</v>
      </c>
      <c r="B34" t="s">
        <v>99</v>
      </c>
      <c r="C34" t="s">
        <v>35</v>
      </c>
      <c r="D34" t="s">
        <v>35</v>
      </c>
      <c r="E34" t="s">
        <v>35</v>
      </c>
      <c r="F34" s="8">
        <v>1</v>
      </c>
      <c r="G34" s="8">
        <v>1</v>
      </c>
      <c r="H34" s="8">
        <v>0.95</v>
      </c>
      <c r="I34" s="7">
        <v>0.7292</v>
      </c>
      <c r="J34" s="7">
        <v>0.78</v>
      </c>
      <c r="K34" s="5">
        <v>0.3125</v>
      </c>
      <c r="M34" s="7">
        <v>0.72</v>
      </c>
      <c r="N34" s="7">
        <v>0.75</v>
      </c>
      <c r="O34" s="7">
        <v>0.78</v>
      </c>
      <c r="P34" s="8">
        <v>0.88</v>
      </c>
      <c r="R34" s="8">
        <v>0.88</v>
      </c>
      <c r="S34" s="18">
        <v>1</v>
      </c>
      <c r="T34" s="18">
        <v>1</v>
      </c>
      <c r="U34" s="18">
        <v>0.88</v>
      </c>
      <c r="V34" s="16">
        <v>0.48</v>
      </c>
      <c r="W34" s="17">
        <v>0.72</v>
      </c>
      <c r="X34" s="15">
        <v>0.25</v>
      </c>
      <c r="Z34" s="17">
        <v>0.68</v>
      </c>
      <c r="AA34" s="17">
        <v>0.62</v>
      </c>
      <c r="AB34" s="18">
        <v>0.82</v>
      </c>
      <c r="AC34" s="17">
        <v>0.72</v>
      </c>
      <c r="AE34" s="17">
        <v>0.75</v>
      </c>
    </row>
  </sheetData>
</worksheet>
</file>

<file path=xl/worksheets/sheet3.xml><?xml version="1.0" encoding="utf-8"?>
<worksheet xmlns="http://schemas.openxmlformats.org/spreadsheetml/2006/main">
  <dimension ref="A1:B15"/>
  <sheetViews>
    <sheetView tabSelected="0" workbookViewId="0">
      <pane xSplit="1" ySplit="1" topLeftCell="B2" activePane="bottomRight" state="frozen"/>
    </sheetView>
  </sheetViews>
  <sheetData>
    <row r="1">
      <c r="A1" t="s" s="1">
        <v>104</v>
      </c>
      <c r="B1" t="s" s="1">
        <v>105</v>
      </c>
    </row>
    <row r="2">
      <c r="A2" t="s" s="10">
        <v>34</v>
      </c>
      <c r="B2" s="20">
        <f>SUM(B3:B15)</f>
      </c>
    </row>
    <row r="3">
      <c r="A3" t="s">
        <v>106</v>
      </c>
      <c r="B3" s="11">
        <v>1</v>
      </c>
    </row>
    <row r="4">
      <c r="A4" t="s">
        <v>107</v>
      </c>
      <c r="B4" s="11">
        <v>1</v>
      </c>
    </row>
    <row r="5">
      <c r="A5" t="s">
        <v>108</v>
      </c>
      <c r="B5" s="11">
        <v>1</v>
      </c>
    </row>
    <row r="6">
      <c r="A6" t="s">
        <v>109</v>
      </c>
      <c r="B6" s="11">
        <v>1</v>
      </c>
    </row>
    <row r="7">
      <c r="A7" t="s">
        <v>110</v>
      </c>
      <c r="B7" s="11">
        <v>1</v>
      </c>
    </row>
    <row r="8">
      <c r="A8" t="s">
        <v>111</v>
      </c>
      <c r="B8" s="11">
        <v>1</v>
      </c>
    </row>
    <row r="9">
      <c r="A9" t="s">
        <v>112</v>
      </c>
      <c r="B9" s="11">
        <v>1</v>
      </c>
    </row>
    <row r="10">
      <c r="A10" t="s">
        <v>113</v>
      </c>
      <c r="B10" s="11">
        <v>1</v>
      </c>
    </row>
    <row r="11">
      <c r="A11" t="s">
        <v>114</v>
      </c>
      <c r="B11" s="11">
        <v>1</v>
      </c>
    </row>
    <row r="12">
      <c r="A12" t="s">
        <v>115</v>
      </c>
      <c r="B12" s="11">
        <v>1</v>
      </c>
    </row>
    <row r="13">
      <c r="A13" t="s">
        <v>116</v>
      </c>
      <c r="B13" s="11">
        <v>1</v>
      </c>
    </row>
    <row r="14">
      <c r="A14" t="s">
        <v>117</v>
      </c>
      <c r="B14" s="11">
        <v>1</v>
      </c>
    </row>
    <row r="15">
      <c r="A15" t="s">
        <v>118</v>
      </c>
      <c r="B15" s="11">
        <v>1</v>
      </c>
    </row>
  </sheetData>
</worksheet>
</file>

<file path=xl/worksheets/sheet4.xml><?xml version="1.0" encoding="utf-8"?>
<worksheet xmlns="http://schemas.openxmlformats.org/spreadsheetml/2006/main">
  <dimension ref="A1:F99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119</v>
      </c>
      <c r="C1" t="s" s="1">
        <v>120</v>
      </c>
      <c r="D1" t="s" s="1">
        <v>121</v>
      </c>
      <c r="E1" t="s" s="1">
        <v>122</v>
      </c>
      <c r="F1" t="s" s="1">
        <v>123</v>
      </c>
    </row>
    <row r="2">
      <c r="A2" t="s">
        <v>36</v>
      </c>
      <c r="B2" t="s">
        <v>38</v>
      </c>
      <c r="C2" s="8">
        <v>0.8425545454545454</v>
      </c>
      <c r="D2" s="3">
        <f>MAX(C2:C32)</f>
      </c>
      <c r="E2" s="13">
        <f>IF(D2,C2/D2,0)</f>
      </c>
      <c r="F2" s="0">
        <f>COUNTIF(A$2:A$993,A2)</f>
      </c>
    </row>
    <row r="3">
      <c r="A3" t="s">
        <v>36</v>
      </c>
      <c r="B3" t="s">
        <v>40</v>
      </c>
      <c r="C3" s="8">
        <v>0.8354833333333332</v>
      </c>
      <c r="D3" s="3">
        <f>MAX(C2:C32)</f>
      </c>
      <c r="E3" s="13">
        <f>IF(D3,C3/D3,0)</f>
      </c>
      <c r="F3" s="0">
        <f>COUNTIF(A$2:A$993,A3)</f>
      </c>
    </row>
    <row r="4">
      <c r="A4" t="s">
        <v>36</v>
      </c>
      <c r="B4" t="s">
        <v>42</v>
      </c>
      <c r="C4" s="8">
        <v>0.8234636363636363</v>
      </c>
      <c r="D4" s="3">
        <f>MAX(C2:C32)</f>
      </c>
      <c r="E4" s="13">
        <f>IF(D4,C4/D4,0)</f>
      </c>
      <c r="F4" s="0">
        <f>COUNTIF(A$2:A$993,A4)</f>
      </c>
    </row>
    <row r="5">
      <c r="A5" t="s">
        <v>36</v>
      </c>
      <c r="B5" t="s">
        <v>44</v>
      </c>
      <c r="C5" s="8">
        <v>0.8207299999999998</v>
      </c>
      <c r="D5" s="3">
        <f>MAX(C2:C32)</f>
      </c>
      <c r="E5" s="13">
        <f>IF(D5,C5/D5,0)</f>
      </c>
      <c r="F5" s="0">
        <f>COUNTIF(A$2:A$993,A5)</f>
      </c>
    </row>
    <row r="6">
      <c r="A6" t="s">
        <v>36</v>
      </c>
      <c r="B6" t="s">
        <v>46</v>
      </c>
      <c r="C6" s="7">
        <v>0.7552416666666666</v>
      </c>
      <c r="D6" s="3">
        <f>MAX(C2:C32)</f>
      </c>
      <c r="E6" s="13">
        <f>IF(D6,C6/D6,0)</f>
      </c>
      <c r="F6" s="0">
        <f>COUNTIF(A$2:A$993,A6)</f>
      </c>
    </row>
    <row r="7">
      <c r="A7" t="s">
        <v>36</v>
      </c>
      <c r="B7" t="s">
        <v>48</v>
      </c>
      <c r="C7" s="7">
        <v>0.7810636363636365</v>
      </c>
      <c r="D7" s="3">
        <f>MAX(C2:C32)</f>
      </c>
      <c r="E7" s="13">
        <f>IF(D7,C7/D7,0)</f>
      </c>
      <c r="F7" s="0">
        <f>COUNTIF(A$2:A$993,A7)</f>
      </c>
    </row>
    <row r="8">
      <c r="A8" t="s">
        <v>36</v>
      </c>
      <c r="B8" t="s">
        <v>50</v>
      </c>
      <c r="C8" s="8">
        <v>0.8215363636363637</v>
      </c>
      <c r="D8" s="3">
        <f>MAX(C2:C32)</f>
      </c>
      <c r="E8" s="13">
        <f>IF(D8,C8/D8,0)</f>
      </c>
      <c r="F8" s="0">
        <f>COUNTIF(A$2:A$993,A8)</f>
      </c>
    </row>
    <row r="9">
      <c r="A9" t="s">
        <v>36</v>
      </c>
      <c r="B9" t="s">
        <v>52</v>
      </c>
      <c r="C9" s="8">
        <v>0.8472545454545455</v>
      </c>
      <c r="D9" s="3">
        <f>MAX(C2:C32)</f>
      </c>
      <c r="E9" s="13">
        <f>IF(D9,C9/D9,0)</f>
      </c>
      <c r="F9" s="0">
        <f>COUNTIF(A$2:A$993,A9)</f>
      </c>
    </row>
    <row r="10">
      <c r="A10" t="s">
        <v>36</v>
      </c>
      <c r="B10" t="s">
        <v>54</v>
      </c>
      <c r="C10" s="8">
        <v>0.8050909090909091</v>
      </c>
      <c r="D10" s="3">
        <f>MAX(C2:C32)</f>
      </c>
      <c r="E10" s="13">
        <f>IF(D10,C10/D10,0)</f>
      </c>
      <c r="F10" s="0">
        <f>COUNTIF(A$2:A$993,A10)</f>
      </c>
    </row>
    <row r="11">
      <c r="A11" t="s">
        <v>36</v>
      </c>
      <c r="B11" t="s">
        <v>56</v>
      </c>
      <c r="C11" s="7">
        <v>0.7970666666666667</v>
      </c>
      <c r="D11" s="3">
        <f>MAX(C2:C32)</f>
      </c>
      <c r="E11" s="13">
        <f>IF(D11,C11/D11,0)</f>
      </c>
      <c r="F11" s="0">
        <f>COUNTIF(A$2:A$993,A11)</f>
      </c>
    </row>
    <row r="12">
      <c r="A12" t="s">
        <v>36</v>
      </c>
      <c r="B12" t="s">
        <v>58</v>
      </c>
      <c r="C12" s="8">
        <v>0.8076000000000001</v>
      </c>
      <c r="D12" s="3">
        <f>MAX(C2:C32)</f>
      </c>
      <c r="E12" s="13">
        <f>IF(D12,C12/D12,0)</f>
      </c>
      <c r="F12" s="0">
        <f>COUNTIF(A$2:A$993,A12)</f>
      </c>
    </row>
    <row r="13">
      <c r="A13" t="s">
        <v>36</v>
      </c>
      <c r="B13" t="s">
        <v>60</v>
      </c>
      <c r="C13" s="7">
        <v>0.7677818181818181</v>
      </c>
      <c r="D13" s="3">
        <f>MAX(C2:C32)</f>
      </c>
      <c r="E13" s="13">
        <f>IF(D13,C13/D13,0)</f>
      </c>
      <c r="F13" s="0">
        <f>COUNTIF(A$2:A$993,A13)</f>
      </c>
    </row>
    <row r="14">
      <c r="A14" t="s">
        <v>36</v>
      </c>
      <c r="B14" t="s">
        <v>62</v>
      </c>
      <c r="C14" s="7">
        <v>0.7830749999999999</v>
      </c>
      <c r="D14" s="3">
        <f>MAX(C2:C32)</f>
      </c>
      <c r="E14" s="13">
        <f>IF(D14,C14/D14,0)</f>
      </c>
      <c r="F14" s="0">
        <f>COUNTIF(A$2:A$993,A14)</f>
      </c>
    </row>
    <row r="15">
      <c r="A15" t="s">
        <v>36</v>
      </c>
      <c r="B15" t="s">
        <v>64</v>
      </c>
      <c r="C15" s="8">
        <v>0.8028</v>
      </c>
      <c r="D15" s="3">
        <f>MAX(C2:C32)</f>
      </c>
      <c r="E15" s="13">
        <f>IF(D15,C15/D15,0)</f>
      </c>
      <c r="F15" s="0">
        <f>COUNTIF(A$2:A$993,A15)</f>
      </c>
    </row>
    <row r="16">
      <c r="A16" t="s">
        <v>36</v>
      </c>
      <c r="B16" t="s">
        <v>66</v>
      </c>
      <c r="C16" s="8">
        <v>0.8022545454545454</v>
      </c>
      <c r="D16" s="3">
        <f>MAX(C2:C32)</f>
      </c>
      <c r="E16" s="13">
        <f>IF(D16,C16/D16,0)</f>
      </c>
      <c r="F16" s="0">
        <f>COUNTIF(A$2:A$993,A16)</f>
      </c>
    </row>
    <row r="17">
      <c r="A17" t="s">
        <v>36</v>
      </c>
      <c r="B17" t="s">
        <v>68</v>
      </c>
      <c r="C17" s="7">
        <v>0.7870666666666667</v>
      </c>
      <c r="D17" s="3">
        <f>MAX(C2:C32)</f>
      </c>
      <c r="E17" s="13">
        <f>IF(D17,C17/D17,0)</f>
      </c>
      <c r="F17" s="0">
        <f>COUNTIF(A$2:A$993,A17)</f>
      </c>
    </row>
    <row r="18">
      <c r="A18" t="s">
        <v>36</v>
      </c>
      <c r="B18" t="s">
        <v>70</v>
      </c>
      <c r="C18" s="8">
        <v>0.80125</v>
      </c>
      <c r="D18" s="3">
        <f>MAX(C2:C32)</f>
      </c>
      <c r="E18" s="13">
        <f>IF(D18,C18/D18,0)</f>
      </c>
      <c r="F18" s="0">
        <f>COUNTIF(A$2:A$993,A18)</f>
      </c>
    </row>
    <row r="19">
      <c r="A19" t="s">
        <v>36</v>
      </c>
      <c r="B19" t="s">
        <v>72</v>
      </c>
      <c r="C19" s="7">
        <v>0.7443749999999999</v>
      </c>
      <c r="D19" s="3">
        <f>MAX(C2:C32)</f>
      </c>
      <c r="E19" s="13">
        <f>IF(D19,C19/D19,0)</f>
      </c>
      <c r="F19" s="0">
        <f>COUNTIF(A$2:A$993,A19)</f>
      </c>
    </row>
    <row r="20">
      <c r="A20" t="s">
        <v>36</v>
      </c>
      <c r="B20" t="s">
        <v>74</v>
      </c>
      <c r="C20" s="8">
        <v>0.8023636363636363</v>
      </c>
      <c r="D20" s="3">
        <f>MAX(C2:C32)</f>
      </c>
      <c r="E20" s="13">
        <f>IF(D20,C20/D20,0)</f>
      </c>
      <c r="F20" s="0">
        <f>COUNTIF(A$2:A$993,A20)</f>
      </c>
    </row>
    <row r="21">
      <c r="A21" t="s">
        <v>36</v>
      </c>
      <c r="B21" t="s">
        <v>76</v>
      </c>
      <c r="C21" s="7">
        <v>0.7287333333333333</v>
      </c>
      <c r="D21" s="3">
        <f>MAX(C2:C32)</f>
      </c>
      <c r="E21" s="13">
        <f>IF(D21,C21/D21,0)</f>
      </c>
      <c r="F21" s="0">
        <f>COUNTIF(A$2:A$993,A21)</f>
      </c>
    </row>
    <row r="22">
      <c r="A22" t="s">
        <v>36</v>
      </c>
      <c r="B22" t="s">
        <v>78</v>
      </c>
      <c r="C22" s="7">
        <v>0.7685363636363637</v>
      </c>
      <c r="D22" s="3">
        <f>MAX(C2:C32)</f>
      </c>
      <c r="E22" s="13">
        <f>IF(D22,C22/D22,0)</f>
      </c>
      <c r="F22" s="0">
        <f>COUNTIF(A$2:A$993,A22)</f>
      </c>
    </row>
    <row r="23">
      <c r="A23" t="s">
        <v>36</v>
      </c>
      <c r="B23" t="s">
        <v>80</v>
      </c>
      <c r="C23" s="7">
        <v>0.7986909090909091</v>
      </c>
      <c r="D23" s="3">
        <f>MAX(C2:C32)</f>
      </c>
      <c r="E23" s="13">
        <f>IF(D23,C23/D23,0)</f>
      </c>
      <c r="F23" s="0">
        <f>COUNTIF(A$2:A$993,A23)</f>
      </c>
    </row>
    <row r="24">
      <c r="A24" t="s">
        <v>36</v>
      </c>
      <c r="B24" t="s">
        <v>82</v>
      </c>
      <c r="C24" s="7">
        <v>0.7594454545454545</v>
      </c>
      <c r="D24" s="3">
        <f>MAX(C2:C32)</f>
      </c>
      <c r="E24" s="13">
        <f>IF(D24,C24/D24,0)</f>
      </c>
      <c r="F24" s="0">
        <f>COUNTIF(A$2:A$993,A24)</f>
      </c>
    </row>
    <row r="25">
      <c r="A25" t="s">
        <v>36</v>
      </c>
      <c r="B25" t="s">
        <v>84</v>
      </c>
      <c r="C25" s="8">
        <v>0.8143</v>
      </c>
      <c r="D25" s="3">
        <f>MAX(C2:C32)</f>
      </c>
      <c r="E25" s="13">
        <f>IF(D25,C25/D25,0)</f>
      </c>
      <c r="F25" s="0">
        <f>COUNTIF(A$2:A$993,A25)</f>
      </c>
    </row>
    <row r="26">
      <c r="A26" t="s">
        <v>36</v>
      </c>
      <c r="B26" t="s">
        <v>86</v>
      </c>
      <c r="C26" s="7">
        <v>0.7824799999999998</v>
      </c>
      <c r="D26" s="3">
        <f>MAX(C2:C32)</f>
      </c>
      <c r="E26" s="13">
        <f>IF(D26,C26/D26,0)</f>
      </c>
      <c r="F26" s="0">
        <f>COUNTIF(A$2:A$993,A26)</f>
      </c>
    </row>
    <row r="27">
      <c r="A27" t="s">
        <v>36</v>
      </c>
      <c r="B27" t="s">
        <v>88</v>
      </c>
      <c r="C27" s="7">
        <v>0.7320818181818182</v>
      </c>
      <c r="D27" s="3">
        <f>MAX(C2:C32)</f>
      </c>
      <c r="E27" s="13">
        <f>IF(D27,C27/D27,0)</f>
      </c>
      <c r="F27" s="0">
        <f>COUNTIF(A$2:A$993,A27)</f>
      </c>
    </row>
    <row r="28">
      <c r="A28" t="s">
        <v>36</v>
      </c>
      <c r="B28" t="s">
        <v>90</v>
      </c>
      <c r="C28" s="8">
        <v>0.8506090909090911</v>
      </c>
      <c r="D28" s="3">
        <f>MAX(C2:C32)</f>
      </c>
      <c r="E28" s="13">
        <f>IF(D28,C28/D28,0)</f>
      </c>
      <c r="F28" s="0">
        <f>COUNTIF(A$2:A$993,A28)</f>
      </c>
    </row>
    <row r="29">
      <c r="A29" t="s">
        <v>36</v>
      </c>
      <c r="B29" t="s">
        <v>92</v>
      </c>
      <c r="C29" s="7">
        <v>0.7582545454545454</v>
      </c>
      <c r="D29" s="3">
        <f>MAX(C2:C32)</f>
      </c>
      <c r="E29" s="13">
        <f>IF(D29,C29/D29,0)</f>
      </c>
      <c r="F29" s="0">
        <f>COUNTIF(A$2:A$993,A29)</f>
      </c>
    </row>
    <row r="30">
      <c r="A30" t="s">
        <v>36</v>
      </c>
      <c r="B30" t="s">
        <v>94</v>
      </c>
      <c r="C30" s="7">
        <v>0.7347</v>
      </c>
      <c r="D30" s="3">
        <f>MAX(C2:C32)</f>
      </c>
      <c r="E30" s="13">
        <f>IF(D30,C30/D30,0)</f>
      </c>
      <c r="F30" s="0">
        <f>COUNTIF(A$2:A$993,A30)</f>
      </c>
    </row>
    <row r="31">
      <c r="A31" t="s">
        <v>36</v>
      </c>
      <c r="B31" t="s">
        <v>96</v>
      </c>
      <c r="C31" s="8">
        <v>0.80473</v>
      </c>
      <c r="D31" s="3">
        <f>MAX(C2:C32)</f>
      </c>
      <c r="E31" s="13">
        <f>IF(D31,C31/D31,0)</f>
      </c>
      <c r="F31" s="0">
        <f>COUNTIF(A$2:A$993,A31)</f>
      </c>
    </row>
    <row r="32">
      <c r="A32" t="s">
        <v>36</v>
      </c>
      <c r="B32" t="s">
        <v>98</v>
      </c>
      <c r="C32" s="7">
        <v>0.7983363636363637</v>
      </c>
      <c r="D32" s="3">
        <f>MAX(C2:C32)</f>
      </c>
      <c r="E32" s="13">
        <f>IF(D32,C32/D32,0)</f>
      </c>
      <c r="F32" s="0">
        <f>COUNTIF(A$2:A$993,A32)</f>
      </c>
    </row>
    <row r="33">
      <c r="A33" t="s">
        <v>38</v>
      </c>
      <c r="B33" t="s">
        <v>36</v>
      </c>
      <c r="C33" s="8">
        <v>0.816118181818182</v>
      </c>
      <c r="D33" s="3">
        <f>MAX(C33:C63)</f>
      </c>
      <c r="E33" s="13">
        <f>IF(D33,C33/D33,0)</f>
      </c>
      <c r="F33" s="0">
        <f>COUNTIF(A$2:A$993,A33)</f>
      </c>
    </row>
    <row r="34">
      <c r="A34" t="s">
        <v>38</v>
      </c>
      <c r="B34" t="s">
        <v>40</v>
      </c>
      <c r="C34" s="8">
        <v>0.8354833333333332</v>
      </c>
      <c r="D34" s="3">
        <f>MAX(C33:C63)</f>
      </c>
      <c r="E34" s="13">
        <f>IF(D34,C34/D34,0)</f>
      </c>
      <c r="F34" s="0">
        <f>COUNTIF(A$2:A$993,A34)</f>
      </c>
    </row>
    <row r="35">
      <c r="A35" t="s">
        <v>38</v>
      </c>
      <c r="B35" t="s">
        <v>42</v>
      </c>
      <c r="C35" s="8">
        <v>0.8234636363636363</v>
      </c>
      <c r="D35" s="3">
        <f>MAX(C33:C63)</f>
      </c>
      <c r="E35" s="13">
        <f>IF(D35,C35/D35,0)</f>
      </c>
      <c r="F35" s="0">
        <f>COUNTIF(A$2:A$993,A35)</f>
      </c>
    </row>
    <row r="36">
      <c r="A36" t="s">
        <v>38</v>
      </c>
      <c r="B36" t="s">
        <v>44</v>
      </c>
      <c r="C36" s="8">
        <v>0.8207299999999998</v>
      </c>
      <c r="D36" s="3">
        <f>MAX(C33:C63)</f>
      </c>
      <c r="E36" s="13">
        <f>IF(D36,C36/D36,0)</f>
      </c>
      <c r="F36" s="0">
        <f>COUNTIF(A$2:A$993,A36)</f>
      </c>
    </row>
    <row r="37">
      <c r="A37" t="s">
        <v>38</v>
      </c>
      <c r="B37" t="s">
        <v>46</v>
      </c>
      <c r="C37" s="7">
        <v>0.7552416666666666</v>
      </c>
      <c r="D37" s="3">
        <f>MAX(C33:C63)</f>
      </c>
      <c r="E37" s="13">
        <f>IF(D37,C37/D37,0)</f>
      </c>
      <c r="F37" s="0">
        <f>COUNTIF(A$2:A$993,A37)</f>
      </c>
    </row>
    <row r="38">
      <c r="A38" t="s">
        <v>38</v>
      </c>
      <c r="B38" t="s">
        <v>48</v>
      </c>
      <c r="C38" s="7">
        <v>0.7810636363636365</v>
      </c>
      <c r="D38" s="3">
        <f>MAX(C33:C63)</f>
      </c>
      <c r="E38" s="13">
        <f>IF(D38,C38/D38,0)</f>
      </c>
      <c r="F38" s="0">
        <f>COUNTIF(A$2:A$993,A38)</f>
      </c>
    </row>
    <row r="39">
      <c r="A39" t="s">
        <v>38</v>
      </c>
      <c r="B39" t="s">
        <v>50</v>
      </c>
      <c r="C39" s="8">
        <v>0.8215363636363637</v>
      </c>
      <c r="D39" s="3">
        <f>MAX(C33:C63)</f>
      </c>
      <c r="E39" s="13">
        <f>IF(D39,C39/D39,0)</f>
      </c>
      <c r="F39" s="0">
        <f>COUNTIF(A$2:A$993,A39)</f>
      </c>
    </row>
    <row r="40">
      <c r="A40" t="s">
        <v>38</v>
      </c>
      <c r="B40" t="s">
        <v>52</v>
      </c>
      <c r="C40" s="8">
        <v>0.8472545454545455</v>
      </c>
      <c r="D40" s="3">
        <f>MAX(C33:C63)</f>
      </c>
      <c r="E40" s="13">
        <f>IF(D40,C40/D40,0)</f>
      </c>
      <c r="F40" s="0">
        <f>COUNTIF(A$2:A$993,A40)</f>
      </c>
    </row>
    <row r="41">
      <c r="A41" t="s">
        <v>38</v>
      </c>
      <c r="B41" t="s">
        <v>54</v>
      </c>
      <c r="C41" s="8">
        <v>0.8050909090909091</v>
      </c>
      <c r="D41" s="3">
        <f>MAX(C33:C63)</f>
      </c>
      <c r="E41" s="13">
        <f>IF(D41,C41/D41,0)</f>
      </c>
      <c r="F41" s="0">
        <f>COUNTIF(A$2:A$993,A41)</f>
      </c>
    </row>
    <row r="42">
      <c r="A42" t="s">
        <v>38</v>
      </c>
      <c r="B42" t="s">
        <v>56</v>
      </c>
      <c r="C42" s="7">
        <v>0.7970666666666667</v>
      </c>
      <c r="D42" s="3">
        <f>MAX(C33:C63)</f>
      </c>
      <c r="E42" s="13">
        <f>IF(D42,C42/D42,0)</f>
      </c>
      <c r="F42" s="0">
        <f>COUNTIF(A$2:A$993,A42)</f>
      </c>
    </row>
    <row r="43">
      <c r="A43" t="s">
        <v>38</v>
      </c>
      <c r="B43" t="s">
        <v>58</v>
      </c>
      <c r="C43" s="8">
        <v>0.8076000000000001</v>
      </c>
      <c r="D43" s="3">
        <f>MAX(C33:C63)</f>
      </c>
      <c r="E43" s="13">
        <f>IF(D43,C43/D43,0)</f>
      </c>
      <c r="F43" s="0">
        <f>COUNTIF(A$2:A$993,A43)</f>
      </c>
    </row>
    <row r="44">
      <c r="A44" t="s">
        <v>38</v>
      </c>
      <c r="B44" t="s">
        <v>60</v>
      </c>
      <c r="C44" s="7">
        <v>0.7677818181818181</v>
      </c>
      <c r="D44" s="3">
        <f>MAX(C33:C63)</f>
      </c>
      <c r="E44" s="13">
        <f>IF(D44,C44/D44,0)</f>
      </c>
      <c r="F44" s="0">
        <f>COUNTIF(A$2:A$993,A44)</f>
      </c>
    </row>
    <row r="45">
      <c r="A45" t="s">
        <v>38</v>
      </c>
      <c r="B45" t="s">
        <v>62</v>
      </c>
      <c r="C45" s="7">
        <v>0.7830749999999999</v>
      </c>
      <c r="D45" s="3">
        <f>MAX(C33:C63)</f>
      </c>
      <c r="E45" s="13">
        <f>IF(D45,C45/D45,0)</f>
      </c>
      <c r="F45" s="0">
        <f>COUNTIF(A$2:A$993,A45)</f>
      </c>
    </row>
    <row r="46">
      <c r="A46" t="s">
        <v>38</v>
      </c>
      <c r="B46" t="s">
        <v>64</v>
      </c>
      <c r="C46" s="8">
        <v>0.8028</v>
      </c>
      <c r="D46" s="3">
        <f>MAX(C33:C63)</f>
      </c>
      <c r="E46" s="13">
        <f>IF(D46,C46/D46,0)</f>
      </c>
      <c r="F46" s="0">
        <f>COUNTIF(A$2:A$993,A46)</f>
      </c>
    </row>
    <row r="47">
      <c r="A47" t="s">
        <v>38</v>
      </c>
      <c r="B47" t="s">
        <v>66</v>
      </c>
      <c r="C47" s="8">
        <v>0.8022545454545454</v>
      </c>
      <c r="D47" s="3">
        <f>MAX(C33:C63)</f>
      </c>
      <c r="E47" s="13">
        <f>IF(D47,C47/D47,0)</f>
      </c>
      <c r="F47" s="0">
        <f>COUNTIF(A$2:A$993,A47)</f>
      </c>
    </row>
    <row r="48">
      <c r="A48" t="s">
        <v>38</v>
      </c>
      <c r="B48" t="s">
        <v>68</v>
      </c>
      <c r="C48" s="7">
        <v>0.7870666666666667</v>
      </c>
      <c r="D48" s="3">
        <f>MAX(C33:C63)</f>
      </c>
      <c r="E48" s="13">
        <f>IF(D48,C48/D48,0)</f>
      </c>
      <c r="F48" s="0">
        <f>COUNTIF(A$2:A$993,A48)</f>
      </c>
    </row>
    <row r="49">
      <c r="A49" t="s">
        <v>38</v>
      </c>
      <c r="B49" t="s">
        <v>70</v>
      </c>
      <c r="C49" s="8">
        <v>0.80125</v>
      </c>
      <c r="D49" s="3">
        <f>MAX(C33:C63)</f>
      </c>
      <c r="E49" s="13">
        <f>IF(D49,C49/D49,0)</f>
      </c>
      <c r="F49" s="0">
        <f>COUNTIF(A$2:A$993,A49)</f>
      </c>
    </row>
    <row r="50">
      <c r="A50" t="s">
        <v>38</v>
      </c>
      <c r="B50" t="s">
        <v>72</v>
      </c>
      <c r="C50" s="7">
        <v>0.7443749999999999</v>
      </c>
      <c r="D50" s="3">
        <f>MAX(C33:C63)</f>
      </c>
      <c r="E50" s="13">
        <f>IF(D50,C50/D50,0)</f>
      </c>
      <c r="F50" s="0">
        <f>COUNTIF(A$2:A$993,A50)</f>
      </c>
    </row>
    <row r="51">
      <c r="A51" t="s">
        <v>38</v>
      </c>
      <c r="B51" t="s">
        <v>74</v>
      </c>
      <c r="C51" s="8">
        <v>0.8023636363636363</v>
      </c>
      <c r="D51" s="3">
        <f>MAX(C33:C63)</f>
      </c>
      <c r="E51" s="13">
        <f>IF(D51,C51/D51,0)</f>
      </c>
      <c r="F51" s="0">
        <f>COUNTIF(A$2:A$993,A51)</f>
      </c>
    </row>
    <row r="52">
      <c r="A52" t="s">
        <v>38</v>
      </c>
      <c r="B52" t="s">
        <v>76</v>
      </c>
      <c r="C52" s="7">
        <v>0.7287333333333333</v>
      </c>
      <c r="D52" s="3">
        <f>MAX(C33:C63)</f>
      </c>
      <c r="E52" s="13">
        <f>IF(D52,C52/D52,0)</f>
      </c>
      <c r="F52" s="0">
        <f>COUNTIF(A$2:A$993,A52)</f>
      </c>
    </row>
    <row r="53">
      <c r="A53" t="s">
        <v>38</v>
      </c>
      <c r="B53" t="s">
        <v>78</v>
      </c>
      <c r="C53" s="7">
        <v>0.7685363636363637</v>
      </c>
      <c r="D53" s="3">
        <f>MAX(C33:C63)</f>
      </c>
      <c r="E53" s="13">
        <f>IF(D53,C53/D53,0)</f>
      </c>
      <c r="F53" s="0">
        <f>COUNTIF(A$2:A$993,A53)</f>
      </c>
    </row>
    <row r="54">
      <c r="A54" t="s">
        <v>38</v>
      </c>
      <c r="B54" t="s">
        <v>80</v>
      </c>
      <c r="C54" s="7">
        <v>0.7986909090909091</v>
      </c>
      <c r="D54" s="3">
        <f>MAX(C33:C63)</f>
      </c>
      <c r="E54" s="13">
        <f>IF(D54,C54/D54,0)</f>
      </c>
      <c r="F54" s="0">
        <f>COUNTIF(A$2:A$993,A54)</f>
      </c>
    </row>
    <row r="55">
      <c r="A55" t="s">
        <v>38</v>
      </c>
      <c r="B55" t="s">
        <v>82</v>
      </c>
      <c r="C55" s="7">
        <v>0.7594454545454545</v>
      </c>
      <c r="D55" s="3">
        <f>MAX(C33:C63)</f>
      </c>
      <c r="E55" s="13">
        <f>IF(D55,C55/D55,0)</f>
      </c>
      <c r="F55" s="0">
        <f>COUNTIF(A$2:A$993,A55)</f>
      </c>
    </row>
    <row r="56">
      <c r="A56" t="s">
        <v>38</v>
      </c>
      <c r="B56" t="s">
        <v>84</v>
      </c>
      <c r="C56" s="8">
        <v>0.8143</v>
      </c>
      <c r="D56" s="3">
        <f>MAX(C33:C63)</f>
      </c>
      <c r="E56" s="13">
        <f>IF(D56,C56/D56,0)</f>
      </c>
      <c r="F56" s="0">
        <f>COUNTIF(A$2:A$993,A56)</f>
      </c>
    </row>
    <row r="57">
      <c r="A57" t="s">
        <v>38</v>
      </c>
      <c r="B57" t="s">
        <v>86</v>
      </c>
      <c r="C57" s="7">
        <v>0.7824799999999998</v>
      </c>
      <c r="D57" s="3">
        <f>MAX(C33:C63)</f>
      </c>
      <c r="E57" s="13">
        <f>IF(D57,C57/D57,0)</f>
      </c>
      <c r="F57" s="0">
        <f>COUNTIF(A$2:A$993,A57)</f>
      </c>
    </row>
    <row r="58">
      <c r="A58" t="s">
        <v>38</v>
      </c>
      <c r="B58" t="s">
        <v>88</v>
      </c>
      <c r="C58" s="7">
        <v>0.7320818181818182</v>
      </c>
      <c r="D58" s="3">
        <f>MAX(C33:C63)</f>
      </c>
      <c r="E58" s="13">
        <f>IF(D58,C58/D58,0)</f>
      </c>
      <c r="F58" s="0">
        <f>COUNTIF(A$2:A$993,A58)</f>
      </c>
    </row>
    <row r="59">
      <c r="A59" t="s">
        <v>38</v>
      </c>
      <c r="B59" t="s">
        <v>90</v>
      </c>
      <c r="C59" s="8">
        <v>0.8506090909090911</v>
      </c>
      <c r="D59" s="3">
        <f>MAX(C33:C63)</f>
      </c>
      <c r="E59" s="13">
        <f>IF(D59,C59/D59,0)</f>
      </c>
      <c r="F59" s="0">
        <f>COUNTIF(A$2:A$993,A59)</f>
      </c>
    </row>
    <row r="60">
      <c r="A60" t="s">
        <v>38</v>
      </c>
      <c r="B60" t="s">
        <v>92</v>
      </c>
      <c r="C60" s="7">
        <v>0.7582545454545454</v>
      </c>
      <c r="D60" s="3">
        <f>MAX(C33:C63)</f>
      </c>
      <c r="E60" s="13">
        <f>IF(D60,C60/D60,0)</f>
      </c>
      <c r="F60" s="0">
        <f>COUNTIF(A$2:A$993,A60)</f>
      </c>
    </row>
    <row r="61">
      <c r="A61" t="s">
        <v>38</v>
      </c>
      <c r="B61" t="s">
        <v>94</v>
      </c>
      <c r="C61" s="7">
        <v>0.7347</v>
      </c>
      <c r="D61" s="3">
        <f>MAX(C33:C63)</f>
      </c>
      <c r="E61" s="13">
        <f>IF(D61,C61/D61,0)</f>
      </c>
      <c r="F61" s="0">
        <f>COUNTIF(A$2:A$993,A61)</f>
      </c>
    </row>
    <row r="62">
      <c r="A62" t="s">
        <v>38</v>
      </c>
      <c r="B62" t="s">
        <v>96</v>
      </c>
      <c r="C62" s="8">
        <v>0.80473</v>
      </c>
      <c r="D62" s="3">
        <f>MAX(C33:C63)</f>
      </c>
      <c r="E62" s="13">
        <f>IF(D62,C62/D62,0)</f>
      </c>
      <c r="F62" s="0">
        <f>COUNTIF(A$2:A$993,A62)</f>
      </c>
    </row>
    <row r="63">
      <c r="A63" t="s">
        <v>38</v>
      </c>
      <c r="B63" t="s">
        <v>98</v>
      </c>
      <c r="C63" s="7">
        <v>0.7983363636363637</v>
      </c>
      <c r="D63" s="3">
        <f>MAX(C33:C63)</f>
      </c>
      <c r="E63" s="13">
        <f>IF(D63,C63/D63,0)</f>
      </c>
      <c r="F63" s="0">
        <f>COUNTIF(A$2:A$993,A63)</f>
      </c>
    </row>
    <row r="64">
      <c r="A64" t="s">
        <v>40</v>
      </c>
      <c r="B64" t="s">
        <v>36</v>
      </c>
      <c r="C64" s="8">
        <v>0.816118181818182</v>
      </c>
      <c r="D64" s="3">
        <f>MAX(C64:C94)</f>
      </c>
      <c r="E64" s="13">
        <f>IF(D64,C64/D64,0)</f>
      </c>
      <c r="F64" s="0">
        <f>COUNTIF(A$2:A$993,A64)</f>
      </c>
    </row>
    <row r="65">
      <c r="A65" t="s">
        <v>40</v>
      </c>
      <c r="B65" t="s">
        <v>38</v>
      </c>
      <c r="C65" s="8">
        <v>0.8425545454545454</v>
      </c>
      <c r="D65" s="3">
        <f>MAX(C64:C94)</f>
      </c>
      <c r="E65" s="13">
        <f>IF(D65,C65/D65,0)</f>
      </c>
      <c r="F65" s="0">
        <f>COUNTIF(A$2:A$993,A65)</f>
      </c>
    </row>
    <row r="66">
      <c r="A66" t="s">
        <v>40</v>
      </c>
      <c r="B66" t="s">
        <v>42</v>
      </c>
      <c r="C66" s="8">
        <v>0.8234636363636363</v>
      </c>
      <c r="D66" s="3">
        <f>MAX(C64:C94)</f>
      </c>
      <c r="E66" s="13">
        <f>IF(D66,C66/D66,0)</f>
      </c>
      <c r="F66" s="0">
        <f>COUNTIF(A$2:A$993,A66)</f>
      </c>
    </row>
    <row r="67">
      <c r="A67" t="s">
        <v>40</v>
      </c>
      <c r="B67" t="s">
        <v>44</v>
      </c>
      <c r="C67" s="8">
        <v>0.8207299999999998</v>
      </c>
      <c r="D67" s="3">
        <f>MAX(C64:C94)</f>
      </c>
      <c r="E67" s="13">
        <f>IF(D67,C67/D67,0)</f>
      </c>
      <c r="F67" s="0">
        <f>COUNTIF(A$2:A$993,A67)</f>
      </c>
    </row>
    <row r="68">
      <c r="A68" t="s">
        <v>40</v>
      </c>
      <c r="B68" t="s">
        <v>46</v>
      </c>
      <c r="C68" s="7">
        <v>0.7552416666666666</v>
      </c>
      <c r="D68" s="3">
        <f>MAX(C64:C94)</f>
      </c>
      <c r="E68" s="13">
        <f>IF(D68,C68/D68,0)</f>
      </c>
      <c r="F68" s="0">
        <f>COUNTIF(A$2:A$993,A68)</f>
      </c>
    </row>
    <row r="69">
      <c r="A69" t="s">
        <v>40</v>
      </c>
      <c r="B69" t="s">
        <v>48</v>
      </c>
      <c r="C69" s="7">
        <v>0.7810636363636365</v>
      </c>
      <c r="D69" s="3">
        <f>MAX(C64:C94)</f>
      </c>
      <c r="E69" s="13">
        <f>IF(D69,C69/D69,0)</f>
      </c>
      <c r="F69" s="0">
        <f>COUNTIF(A$2:A$993,A69)</f>
      </c>
    </row>
    <row r="70">
      <c r="A70" t="s">
        <v>40</v>
      </c>
      <c r="B70" t="s">
        <v>50</v>
      </c>
      <c r="C70" s="8">
        <v>0.8215363636363637</v>
      </c>
      <c r="D70" s="3">
        <f>MAX(C64:C94)</f>
      </c>
      <c r="E70" s="13">
        <f>IF(D70,C70/D70,0)</f>
      </c>
      <c r="F70" s="0">
        <f>COUNTIF(A$2:A$993,A70)</f>
      </c>
    </row>
    <row r="71">
      <c r="A71" t="s">
        <v>40</v>
      </c>
      <c r="B71" t="s">
        <v>52</v>
      </c>
      <c r="C71" s="8">
        <v>0.8472545454545455</v>
      </c>
      <c r="D71" s="3">
        <f>MAX(C64:C94)</f>
      </c>
      <c r="E71" s="13">
        <f>IF(D71,C71/D71,0)</f>
      </c>
      <c r="F71" s="0">
        <f>COUNTIF(A$2:A$993,A71)</f>
      </c>
    </row>
    <row r="72">
      <c r="A72" t="s">
        <v>40</v>
      </c>
      <c r="B72" t="s">
        <v>54</v>
      </c>
      <c r="C72" s="8">
        <v>0.8050909090909091</v>
      </c>
      <c r="D72" s="3">
        <f>MAX(C64:C94)</f>
      </c>
      <c r="E72" s="13">
        <f>IF(D72,C72/D72,0)</f>
      </c>
      <c r="F72" s="0">
        <f>COUNTIF(A$2:A$993,A72)</f>
      </c>
    </row>
    <row r="73">
      <c r="A73" t="s">
        <v>40</v>
      </c>
      <c r="B73" t="s">
        <v>56</v>
      </c>
      <c r="C73" s="7">
        <v>0.7970666666666667</v>
      </c>
      <c r="D73" s="3">
        <f>MAX(C64:C94)</f>
      </c>
      <c r="E73" s="13">
        <f>IF(D73,C73/D73,0)</f>
      </c>
      <c r="F73" s="0">
        <f>COUNTIF(A$2:A$993,A73)</f>
      </c>
    </row>
    <row r="74">
      <c r="A74" t="s">
        <v>40</v>
      </c>
      <c r="B74" t="s">
        <v>58</v>
      </c>
      <c r="C74" s="8">
        <v>0.8076000000000001</v>
      </c>
      <c r="D74" s="3">
        <f>MAX(C64:C94)</f>
      </c>
      <c r="E74" s="13">
        <f>IF(D74,C74/D74,0)</f>
      </c>
      <c r="F74" s="0">
        <f>COUNTIF(A$2:A$993,A74)</f>
      </c>
    </row>
    <row r="75">
      <c r="A75" t="s">
        <v>40</v>
      </c>
      <c r="B75" t="s">
        <v>60</v>
      </c>
      <c r="C75" s="7">
        <v>0.7677818181818181</v>
      </c>
      <c r="D75" s="3">
        <f>MAX(C64:C94)</f>
      </c>
      <c r="E75" s="13">
        <f>IF(D75,C75/D75,0)</f>
      </c>
      <c r="F75" s="0">
        <f>COUNTIF(A$2:A$993,A75)</f>
      </c>
    </row>
    <row r="76">
      <c r="A76" t="s">
        <v>40</v>
      </c>
      <c r="B76" t="s">
        <v>62</v>
      </c>
      <c r="C76" s="7">
        <v>0.7830749999999999</v>
      </c>
      <c r="D76" s="3">
        <f>MAX(C64:C94)</f>
      </c>
      <c r="E76" s="13">
        <f>IF(D76,C76/D76,0)</f>
      </c>
      <c r="F76" s="0">
        <f>COUNTIF(A$2:A$993,A76)</f>
      </c>
    </row>
    <row r="77">
      <c r="A77" t="s">
        <v>40</v>
      </c>
      <c r="B77" t="s">
        <v>64</v>
      </c>
      <c r="C77" s="8">
        <v>0.8028</v>
      </c>
      <c r="D77" s="3">
        <f>MAX(C64:C94)</f>
      </c>
      <c r="E77" s="13">
        <f>IF(D77,C77/D77,0)</f>
      </c>
      <c r="F77" s="0">
        <f>COUNTIF(A$2:A$993,A77)</f>
      </c>
    </row>
    <row r="78">
      <c r="A78" t="s">
        <v>40</v>
      </c>
      <c r="B78" t="s">
        <v>66</v>
      </c>
      <c r="C78" s="8">
        <v>0.8022545454545454</v>
      </c>
      <c r="D78" s="3">
        <f>MAX(C64:C94)</f>
      </c>
      <c r="E78" s="13">
        <f>IF(D78,C78/D78,0)</f>
      </c>
      <c r="F78" s="0">
        <f>COUNTIF(A$2:A$993,A78)</f>
      </c>
    </row>
    <row r="79">
      <c r="A79" t="s">
        <v>40</v>
      </c>
      <c r="B79" t="s">
        <v>68</v>
      </c>
      <c r="C79" s="7">
        <v>0.7870666666666667</v>
      </c>
      <c r="D79" s="3">
        <f>MAX(C64:C94)</f>
      </c>
      <c r="E79" s="13">
        <f>IF(D79,C79/D79,0)</f>
      </c>
      <c r="F79" s="0">
        <f>COUNTIF(A$2:A$993,A79)</f>
      </c>
    </row>
    <row r="80">
      <c r="A80" t="s">
        <v>40</v>
      </c>
      <c r="B80" t="s">
        <v>70</v>
      </c>
      <c r="C80" s="8">
        <v>0.80125</v>
      </c>
      <c r="D80" s="3">
        <f>MAX(C64:C94)</f>
      </c>
      <c r="E80" s="13">
        <f>IF(D80,C80/D80,0)</f>
      </c>
      <c r="F80" s="0">
        <f>COUNTIF(A$2:A$993,A80)</f>
      </c>
    </row>
    <row r="81">
      <c r="A81" t="s">
        <v>40</v>
      </c>
      <c r="B81" t="s">
        <v>72</v>
      </c>
      <c r="C81" s="7">
        <v>0.7443749999999999</v>
      </c>
      <c r="D81" s="3">
        <f>MAX(C64:C94)</f>
      </c>
      <c r="E81" s="13">
        <f>IF(D81,C81/D81,0)</f>
      </c>
      <c r="F81" s="0">
        <f>COUNTIF(A$2:A$993,A81)</f>
      </c>
    </row>
    <row r="82">
      <c r="A82" t="s">
        <v>40</v>
      </c>
      <c r="B82" t="s">
        <v>74</v>
      </c>
      <c r="C82" s="8">
        <v>0.8023636363636363</v>
      </c>
      <c r="D82" s="3">
        <f>MAX(C64:C94)</f>
      </c>
      <c r="E82" s="13">
        <f>IF(D82,C82/D82,0)</f>
      </c>
      <c r="F82" s="0">
        <f>COUNTIF(A$2:A$993,A82)</f>
      </c>
    </row>
    <row r="83">
      <c r="A83" t="s">
        <v>40</v>
      </c>
      <c r="B83" t="s">
        <v>76</v>
      </c>
      <c r="C83" s="7">
        <v>0.7287333333333333</v>
      </c>
      <c r="D83" s="3">
        <f>MAX(C64:C94)</f>
      </c>
      <c r="E83" s="13">
        <f>IF(D83,C83/D83,0)</f>
      </c>
      <c r="F83" s="0">
        <f>COUNTIF(A$2:A$993,A83)</f>
      </c>
    </row>
    <row r="84">
      <c r="A84" t="s">
        <v>40</v>
      </c>
      <c r="B84" t="s">
        <v>78</v>
      </c>
      <c r="C84" s="7">
        <v>0.7685363636363637</v>
      </c>
      <c r="D84" s="3">
        <f>MAX(C64:C94)</f>
      </c>
      <c r="E84" s="13">
        <f>IF(D84,C84/D84,0)</f>
      </c>
      <c r="F84" s="0">
        <f>COUNTIF(A$2:A$993,A84)</f>
      </c>
    </row>
    <row r="85">
      <c r="A85" t="s">
        <v>40</v>
      </c>
      <c r="B85" t="s">
        <v>80</v>
      </c>
      <c r="C85" s="7">
        <v>0.7986909090909091</v>
      </c>
      <c r="D85" s="3">
        <f>MAX(C64:C94)</f>
      </c>
      <c r="E85" s="13">
        <f>IF(D85,C85/D85,0)</f>
      </c>
      <c r="F85" s="0">
        <f>COUNTIF(A$2:A$993,A85)</f>
      </c>
    </row>
    <row r="86">
      <c r="A86" t="s">
        <v>40</v>
      </c>
      <c r="B86" t="s">
        <v>82</v>
      </c>
      <c r="C86" s="7">
        <v>0.7594454545454545</v>
      </c>
      <c r="D86" s="3">
        <f>MAX(C64:C94)</f>
      </c>
      <c r="E86" s="13">
        <f>IF(D86,C86/D86,0)</f>
      </c>
      <c r="F86" s="0">
        <f>COUNTIF(A$2:A$993,A86)</f>
      </c>
    </row>
    <row r="87">
      <c r="A87" t="s">
        <v>40</v>
      </c>
      <c r="B87" t="s">
        <v>84</v>
      </c>
      <c r="C87" s="8">
        <v>0.8143</v>
      </c>
      <c r="D87" s="3">
        <f>MAX(C64:C94)</f>
      </c>
      <c r="E87" s="13">
        <f>IF(D87,C87/D87,0)</f>
      </c>
      <c r="F87" s="0">
        <f>COUNTIF(A$2:A$993,A87)</f>
      </c>
    </row>
    <row r="88">
      <c r="A88" t="s">
        <v>40</v>
      </c>
      <c r="B88" t="s">
        <v>86</v>
      </c>
      <c r="C88" s="7">
        <v>0.7824799999999998</v>
      </c>
      <c r="D88" s="3">
        <f>MAX(C64:C94)</f>
      </c>
      <c r="E88" s="13">
        <f>IF(D88,C88/D88,0)</f>
      </c>
      <c r="F88" s="0">
        <f>COUNTIF(A$2:A$993,A88)</f>
      </c>
    </row>
    <row r="89">
      <c r="A89" t="s">
        <v>40</v>
      </c>
      <c r="B89" t="s">
        <v>88</v>
      </c>
      <c r="C89" s="7">
        <v>0.7320818181818182</v>
      </c>
      <c r="D89" s="3">
        <f>MAX(C64:C94)</f>
      </c>
      <c r="E89" s="13">
        <f>IF(D89,C89/D89,0)</f>
      </c>
      <c r="F89" s="0">
        <f>COUNTIF(A$2:A$993,A89)</f>
      </c>
    </row>
    <row r="90">
      <c r="A90" t="s">
        <v>40</v>
      </c>
      <c r="B90" t="s">
        <v>90</v>
      </c>
      <c r="C90" s="8">
        <v>0.8506090909090911</v>
      </c>
      <c r="D90" s="3">
        <f>MAX(C64:C94)</f>
      </c>
      <c r="E90" s="13">
        <f>IF(D90,C90/D90,0)</f>
      </c>
      <c r="F90" s="0">
        <f>COUNTIF(A$2:A$993,A90)</f>
      </c>
    </row>
    <row r="91">
      <c r="A91" t="s">
        <v>40</v>
      </c>
      <c r="B91" t="s">
        <v>92</v>
      </c>
      <c r="C91" s="7">
        <v>0.7582545454545454</v>
      </c>
      <c r="D91" s="3">
        <f>MAX(C64:C94)</f>
      </c>
      <c r="E91" s="13">
        <f>IF(D91,C91/D91,0)</f>
      </c>
      <c r="F91" s="0">
        <f>COUNTIF(A$2:A$993,A91)</f>
      </c>
    </row>
    <row r="92">
      <c r="A92" t="s">
        <v>40</v>
      </c>
      <c r="B92" t="s">
        <v>94</v>
      </c>
      <c r="C92" s="7">
        <v>0.7347</v>
      </c>
      <c r="D92" s="3">
        <f>MAX(C64:C94)</f>
      </c>
      <c r="E92" s="13">
        <f>IF(D92,C92/D92,0)</f>
      </c>
      <c r="F92" s="0">
        <f>COUNTIF(A$2:A$993,A92)</f>
      </c>
    </row>
    <row r="93">
      <c r="A93" t="s">
        <v>40</v>
      </c>
      <c r="B93" t="s">
        <v>96</v>
      </c>
      <c r="C93" s="8">
        <v>0.80473</v>
      </c>
      <c r="D93" s="3">
        <f>MAX(C64:C94)</f>
      </c>
      <c r="E93" s="13">
        <f>IF(D93,C93/D93,0)</f>
      </c>
      <c r="F93" s="0">
        <f>COUNTIF(A$2:A$993,A93)</f>
      </c>
    </row>
    <row r="94">
      <c r="A94" t="s">
        <v>40</v>
      </c>
      <c r="B94" t="s">
        <v>98</v>
      </c>
      <c r="C94" s="7">
        <v>0.7983363636363637</v>
      </c>
      <c r="D94" s="3">
        <f>MAX(C64:C94)</f>
      </c>
      <c r="E94" s="13">
        <f>IF(D94,C94/D94,0)</f>
      </c>
      <c r="F94" s="0">
        <f>COUNTIF(A$2:A$993,A94)</f>
      </c>
    </row>
    <row r="95">
      <c r="A95" t="s">
        <v>42</v>
      </c>
      <c r="B95" t="s">
        <v>36</v>
      </c>
      <c r="C95" s="8">
        <v>0.816118181818182</v>
      </c>
      <c r="D95" s="3">
        <f>MAX(C95:C125)</f>
      </c>
      <c r="E95" s="13">
        <f>IF(D95,C95/D95,0)</f>
      </c>
      <c r="F95" s="0">
        <f>COUNTIF(A$2:A$993,A95)</f>
      </c>
    </row>
    <row r="96">
      <c r="A96" t="s">
        <v>42</v>
      </c>
      <c r="B96" t="s">
        <v>38</v>
      </c>
      <c r="C96" s="8">
        <v>0.8425545454545454</v>
      </c>
      <c r="D96" s="3">
        <f>MAX(C95:C125)</f>
      </c>
      <c r="E96" s="13">
        <f>IF(D96,C96/D96,0)</f>
      </c>
      <c r="F96" s="0">
        <f>COUNTIF(A$2:A$993,A96)</f>
      </c>
    </row>
    <row r="97">
      <c r="A97" t="s">
        <v>42</v>
      </c>
      <c r="B97" t="s">
        <v>40</v>
      </c>
      <c r="C97" s="8">
        <v>0.8354833333333332</v>
      </c>
      <c r="D97" s="3">
        <f>MAX(C95:C125)</f>
      </c>
      <c r="E97" s="13">
        <f>IF(D97,C97/D97,0)</f>
      </c>
      <c r="F97" s="0">
        <f>COUNTIF(A$2:A$993,A97)</f>
      </c>
    </row>
    <row r="98">
      <c r="A98" t="s">
        <v>42</v>
      </c>
      <c r="B98" t="s">
        <v>44</v>
      </c>
      <c r="C98" s="8">
        <v>0.8207299999999998</v>
      </c>
      <c r="D98" s="3">
        <f>MAX(C95:C125)</f>
      </c>
      <c r="E98" s="13">
        <f>IF(D98,C98/D98,0)</f>
      </c>
      <c r="F98" s="0">
        <f>COUNTIF(A$2:A$993,A98)</f>
      </c>
    </row>
    <row r="99">
      <c r="A99" t="s">
        <v>42</v>
      </c>
      <c r="B99" t="s">
        <v>46</v>
      </c>
      <c r="C99" s="7">
        <v>0.7552416666666666</v>
      </c>
      <c r="D99" s="3">
        <f>MAX(C95:C125)</f>
      </c>
      <c r="E99" s="13">
        <f>IF(D99,C99/D99,0)</f>
      </c>
      <c r="F99" s="0">
        <f>COUNTIF(A$2:A$993,A99)</f>
      </c>
    </row>
    <row r="100">
      <c r="A100" t="s">
        <v>42</v>
      </c>
      <c r="B100" t="s">
        <v>48</v>
      </c>
      <c r="C100" s="7">
        <v>0.7810636363636365</v>
      </c>
      <c r="D100" s="3">
        <f>MAX(C95:C125)</f>
      </c>
      <c r="E100" s="13">
        <f>IF(D100,C100/D100,0)</f>
      </c>
      <c r="F100" s="0">
        <f>COUNTIF(A$2:A$993,A100)</f>
      </c>
    </row>
    <row r="101">
      <c r="A101" t="s">
        <v>42</v>
      </c>
      <c r="B101" t="s">
        <v>50</v>
      </c>
      <c r="C101" s="8">
        <v>0.8215363636363637</v>
      </c>
      <c r="D101" s="3">
        <f>MAX(C95:C125)</f>
      </c>
      <c r="E101" s="13">
        <f>IF(D101,C101/D101,0)</f>
      </c>
      <c r="F101" s="0">
        <f>COUNTIF(A$2:A$993,A101)</f>
      </c>
    </row>
    <row r="102">
      <c r="A102" t="s">
        <v>42</v>
      </c>
      <c r="B102" t="s">
        <v>52</v>
      </c>
      <c r="C102" s="8">
        <v>0.8472545454545455</v>
      </c>
      <c r="D102" s="3">
        <f>MAX(C95:C125)</f>
      </c>
      <c r="E102" s="13">
        <f>IF(D102,C102/D102,0)</f>
      </c>
      <c r="F102" s="0">
        <f>COUNTIF(A$2:A$993,A102)</f>
      </c>
    </row>
    <row r="103">
      <c r="A103" t="s">
        <v>42</v>
      </c>
      <c r="B103" t="s">
        <v>54</v>
      </c>
      <c r="C103" s="8">
        <v>0.8050909090909091</v>
      </c>
      <c r="D103" s="3">
        <f>MAX(C95:C125)</f>
      </c>
      <c r="E103" s="13">
        <f>IF(D103,C103/D103,0)</f>
      </c>
      <c r="F103" s="0">
        <f>COUNTIF(A$2:A$993,A103)</f>
      </c>
    </row>
    <row r="104">
      <c r="A104" t="s">
        <v>42</v>
      </c>
      <c r="B104" t="s">
        <v>56</v>
      </c>
      <c r="C104" s="7">
        <v>0.7970666666666667</v>
      </c>
      <c r="D104" s="3">
        <f>MAX(C95:C125)</f>
      </c>
      <c r="E104" s="13">
        <f>IF(D104,C104/D104,0)</f>
      </c>
      <c r="F104" s="0">
        <f>COUNTIF(A$2:A$993,A104)</f>
      </c>
    </row>
    <row r="105">
      <c r="A105" t="s">
        <v>42</v>
      </c>
      <c r="B105" t="s">
        <v>58</v>
      </c>
      <c r="C105" s="8">
        <v>0.8076000000000001</v>
      </c>
      <c r="D105" s="3">
        <f>MAX(C95:C125)</f>
      </c>
      <c r="E105" s="13">
        <f>IF(D105,C105/D105,0)</f>
      </c>
      <c r="F105" s="0">
        <f>COUNTIF(A$2:A$993,A105)</f>
      </c>
    </row>
    <row r="106">
      <c r="A106" t="s">
        <v>42</v>
      </c>
      <c r="B106" t="s">
        <v>60</v>
      </c>
      <c r="C106" s="7">
        <v>0.7677818181818181</v>
      </c>
      <c r="D106" s="3">
        <f>MAX(C95:C125)</f>
      </c>
      <c r="E106" s="13">
        <f>IF(D106,C106/D106,0)</f>
      </c>
      <c r="F106" s="0">
        <f>COUNTIF(A$2:A$993,A106)</f>
      </c>
    </row>
    <row r="107">
      <c r="A107" t="s">
        <v>42</v>
      </c>
      <c r="B107" t="s">
        <v>62</v>
      </c>
      <c r="C107" s="7">
        <v>0.7830749999999999</v>
      </c>
      <c r="D107" s="3">
        <f>MAX(C95:C125)</f>
      </c>
      <c r="E107" s="13">
        <f>IF(D107,C107/D107,0)</f>
      </c>
      <c r="F107" s="0">
        <f>COUNTIF(A$2:A$993,A107)</f>
      </c>
    </row>
    <row r="108">
      <c r="A108" t="s">
        <v>42</v>
      </c>
      <c r="B108" t="s">
        <v>64</v>
      </c>
      <c r="C108" s="8">
        <v>0.8028</v>
      </c>
      <c r="D108" s="3">
        <f>MAX(C95:C125)</f>
      </c>
      <c r="E108" s="13">
        <f>IF(D108,C108/D108,0)</f>
      </c>
      <c r="F108" s="0">
        <f>COUNTIF(A$2:A$993,A108)</f>
      </c>
    </row>
    <row r="109">
      <c r="A109" t="s">
        <v>42</v>
      </c>
      <c r="B109" t="s">
        <v>66</v>
      </c>
      <c r="C109" s="8">
        <v>0.8022545454545454</v>
      </c>
      <c r="D109" s="3">
        <f>MAX(C95:C125)</f>
      </c>
      <c r="E109" s="13">
        <f>IF(D109,C109/D109,0)</f>
      </c>
      <c r="F109" s="0">
        <f>COUNTIF(A$2:A$993,A109)</f>
      </c>
    </row>
    <row r="110">
      <c r="A110" t="s">
        <v>42</v>
      </c>
      <c r="B110" t="s">
        <v>68</v>
      </c>
      <c r="C110" s="7">
        <v>0.7870666666666667</v>
      </c>
      <c r="D110" s="3">
        <f>MAX(C95:C125)</f>
      </c>
      <c r="E110" s="13">
        <f>IF(D110,C110/D110,0)</f>
      </c>
      <c r="F110" s="0">
        <f>COUNTIF(A$2:A$993,A110)</f>
      </c>
    </row>
    <row r="111">
      <c r="A111" t="s">
        <v>42</v>
      </c>
      <c r="B111" t="s">
        <v>70</v>
      </c>
      <c r="C111" s="8">
        <v>0.80125</v>
      </c>
      <c r="D111" s="3">
        <f>MAX(C95:C125)</f>
      </c>
      <c r="E111" s="13">
        <f>IF(D111,C111/D111,0)</f>
      </c>
      <c r="F111" s="0">
        <f>COUNTIF(A$2:A$993,A111)</f>
      </c>
    </row>
    <row r="112">
      <c r="A112" t="s">
        <v>42</v>
      </c>
      <c r="B112" t="s">
        <v>72</v>
      </c>
      <c r="C112" s="7">
        <v>0.7443749999999999</v>
      </c>
      <c r="D112" s="3">
        <f>MAX(C95:C125)</f>
      </c>
      <c r="E112" s="13">
        <f>IF(D112,C112/D112,0)</f>
      </c>
      <c r="F112" s="0">
        <f>COUNTIF(A$2:A$993,A112)</f>
      </c>
    </row>
    <row r="113">
      <c r="A113" t="s">
        <v>42</v>
      </c>
      <c r="B113" t="s">
        <v>74</v>
      </c>
      <c r="C113" s="8">
        <v>0.8023636363636363</v>
      </c>
      <c r="D113" s="3">
        <f>MAX(C95:C125)</f>
      </c>
      <c r="E113" s="13">
        <f>IF(D113,C113/D113,0)</f>
      </c>
      <c r="F113" s="0">
        <f>COUNTIF(A$2:A$993,A113)</f>
      </c>
    </row>
    <row r="114">
      <c r="A114" t="s">
        <v>42</v>
      </c>
      <c r="B114" t="s">
        <v>76</v>
      </c>
      <c r="C114" s="7">
        <v>0.7287333333333333</v>
      </c>
      <c r="D114" s="3">
        <f>MAX(C95:C125)</f>
      </c>
      <c r="E114" s="13">
        <f>IF(D114,C114/D114,0)</f>
      </c>
      <c r="F114" s="0">
        <f>COUNTIF(A$2:A$993,A114)</f>
      </c>
    </row>
    <row r="115">
      <c r="A115" t="s">
        <v>42</v>
      </c>
      <c r="B115" t="s">
        <v>78</v>
      </c>
      <c r="C115" s="7">
        <v>0.7685363636363637</v>
      </c>
      <c r="D115" s="3">
        <f>MAX(C95:C125)</f>
      </c>
      <c r="E115" s="13">
        <f>IF(D115,C115/D115,0)</f>
      </c>
      <c r="F115" s="0">
        <f>COUNTIF(A$2:A$993,A115)</f>
      </c>
    </row>
    <row r="116">
      <c r="A116" t="s">
        <v>42</v>
      </c>
      <c r="B116" t="s">
        <v>80</v>
      </c>
      <c r="C116" s="7">
        <v>0.7986909090909091</v>
      </c>
      <c r="D116" s="3">
        <f>MAX(C95:C125)</f>
      </c>
      <c r="E116" s="13">
        <f>IF(D116,C116/D116,0)</f>
      </c>
      <c r="F116" s="0">
        <f>COUNTIF(A$2:A$993,A116)</f>
      </c>
    </row>
    <row r="117">
      <c r="A117" t="s">
        <v>42</v>
      </c>
      <c r="B117" t="s">
        <v>82</v>
      </c>
      <c r="C117" s="7">
        <v>0.7594454545454545</v>
      </c>
      <c r="D117" s="3">
        <f>MAX(C95:C125)</f>
      </c>
      <c r="E117" s="13">
        <f>IF(D117,C117/D117,0)</f>
      </c>
      <c r="F117" s="0">
        <f>COUNTIF(A$2:A$993,A117)</f>
      </c>
    </row>
    <row r="118">
      <c r="A118" t="s">
        <v>42</v>
      </c>
      <c r="B118" t="s">
        <v>84</v>
      </c>
      <c r="C118" s="8">
        <v>0.8143</v>
      </c>
      <c r="D118" s="3">
        <f>MAX(C95:C125)</f>
      </c>
      <c r="E118" s="13">
        <f>IF(D118,C118/D118,0)</f>
      </c>
      <c r="F118" s="0">
        <f>COUNTIF(A$2:A$993,A118)</f>
      </c>
    </row>
    <row r="119">
      <c r="A119" t="s">
        <v>42</v>
      </c>
      <c r="B119" t="s">
        <v>86</v>
      </c>
      <c r="C119" s="7">
        <v>0.7824799999999998</v>
      </c>
      <c r="D119" s="3">
        <f>MAX(C95:C125)</f>
      </c>
      <c r="E119" s="13">
        <f>IF(D119,C119/D119,0)</f>
      </c>
      <c r="F119" s="0">
        <f>COUNTIF(A$2:A$993,A119)</f>
      </c>
    </row>
    <row r="120">
      <c r="A120" t="s">
        <v>42</v>
      </c>
      <c r="B120" t="s">
        <v>88</v>
      </c>
      <c r="C120" s="7">
        <v>0.7320818181818182</v>
      </c>
      <c r="D120" s="3">
        <f>MAX(C95:C125)</f>
      </c>
      <c r="E120" s="13">
        <f>IF(D120,C120/D120,0)</f>
      </c>
      <c r="F120" s="0">
        <f>COUNTIF(A$2:A$993,A120)</f>
      </c>
    </row>
    <row r="121">
      <c r="A121" t="s">
        <v>42</v>
      </c>
      <c r="B121" t="s">
        <v>90</v>
      </c>
      <c r="C121" s="8">
        <v>0.8506090909090911</v>
      </c>
      <c r="D121" s="3">
        <f>MAX(C95:C125)</f>
      </c>
      <c r="E121" s="13">
        <f>IF(D121,C121/D121,0)</f>
      </c>
      <c r="F121" s="0">
        <f>COUNTIF(A$2:A$993,A121)</f>
      </c>
    </row>
    <row r="122">
      <c r="A122" t="s">
        <v>42</v>
      </c>
      <c r="B122" t="s">
        <v>92</v>
      </c>
      <c r="C122" s="7">
        <v>0.7582545454545454</v>
      </c>
      <c r="D122" s="3">
        <f>MAX(C95:C125)</f>
      </c>
      <c r="E122" s="13">
        <f>IF(D122,C122/D122,0)</f>
      </c>
      <c r="F122" s="0">
        <f>COUNTIF(A$2:A$993,A122)</f>
      </c>
    </row>
    <row r="123">
      <c r="A123" t="s">
        <v>42</v>
      </c>
      <c r="B123" t="s">
        <v>94</v>
      </c>
      <c r="C123" s="7">
        <v>0.7347</v>
      </c>
      <c r="D123" s="3">
        <f>MAX(C95:C125)</f>
      </c>
      <c r="E123" s="13">
        <f>IF(D123,C123/D123,0)</f>
      </c>
      <c r="F123" s="0">
        <f>COUNTIF(A$2:A$993,A123)</f>
      </c>
    </row>
    <row r="124">
      <c r="A124" t="s">
        <v>42</v>
      </c>
      <c r="B124" t="s">
        <v>96</v>
      </c>
      <c r="C124" s="8">
        <v>0.80473</v>
      </c>
      <c r="D124" s="3">
        <f>MAX(C95:C125)</f>
      </c>
      <c r="E124" s="13">
        <f>IF(D124,C124/D124,0)</f>
      </c>
      <c r="F124" s="0">
        <f>COUNTIF(A$2:A$993,A124)</f>
      </c>
    </row>
    <row r="125">
      <c r="A125" t="s">
        <v>42</v>
      </c>
      <c r="B125" t="s">
        <v>98</v>
      </c>
      <c r="C125" s="7">
        <v>0.7983363636363637</v>
      </c>
      <c r="D125" s="3">
        <f>MAX(C95:C125)</f>
      </c>
      <c r="E125" s="13">
        <f>IF(D125,C125/D125,0)</f>
      </c>
      <c r="F125" s="0">
        <f>COUNTIF(A$2:A$993,A125)</f>
      </c>
    </row>
    <row r="126">
      <c r="A126" t="s">
        <v>44</v>
      </c>
      <c r="B126" t="s">
        <v>36</v>
      </c>
      <c r="C126" s="8">
        <v>0.816118181818182</v>
      </c>
      <c r="D126" s="3">
        <f>MAX(C126:C156)</f>
      </c>
      <c r="E126" s="13">
        <f>IF(D126,C126/D126,0)</f>
      </c>
      <c r="F126" s="0">
        <f>COUNTIF(A$2:A$993,A126)</f>
      </c>
    </row>
    <row r="127">
      <c r="A127" t="s">
        <v>44</v>
      </c>
      <c r="B127" t="s">
        <v>38</v>
      </c>
      <c r="C127" s="8">
        <v>0.8425545454545454</v>
      </c>
      <c r="D127" s="3">
        <f>MAX(C126:C156)</f>
      </c>
      <c r="E127" s="13">
        <f>IF(D127,C127/D127,0)</f>
      </c>
      <c r="F127" s="0">
        <f>COUNTIF(A$2:A$993,A127)</f>
      </c>
    </row>
    <row r="128">
      <c r="A128" t="s">
        <v>44</v>
      </c>
      <c r="B128" t="s">
        <v>40</v>
      </c>
      <c r="C128" s="8">
        <v>0.8354833333333332</v>
      </c>
      <c r="D128" s="3">
        <f>MAX(C126:C156)</f>
      </c>
      <c r="E128" s="13">
        <f>IF(D128,C128/D128,0)</f>
      </c>
      <c r="F128" s="0">
        <f>COUNTIF(A$2:A$993,A128)</f>
      </c>
    </row>
    <row r="129">
      <c r="A129" t="s">
        <v>44</v>
      </c>
      <c r="B129" t="s">
        <v>42</v>
      </c>
      <c r="C129" s="8">
        <v>0.8234636363636363</v>
      </c>
      <c r="D129" s="3">
        <f>MAX(C126:C156)</f>
      </c>
      <c r="E129" s="13">
        <f>IF(D129,C129/D129,0)</f>
      </c>
      <c r="F129" s="0">
        <f>COUNTIF(A$2:A$993,A129)</f>
      </c>
    </row>
    <row r="130">
      <c r="A130" t="s">
        <v>44</v>
      </c>
      <c r="B130" t="s">
        <v>46</v>
      </c>
      <c r="C130" s="7">
        <v>0.7552416666666666</v>
      </c>
      <c r="D130" s="3">
        <f>MAX(C126:C156)</f>
      </c>
      <c r="E130" s="13">
        <f>IF(D130,C130/D130,0)</f>
      </c>
      <c r="F130" s="0">
        <f>COUNTIF(A$2:A$993,A130)</f>
      </c>
    </row>
    <row r="131">
      <c r="A131" t="s">
        <v>44</v>
      </c>
      <c r="B131" t="s">
        <v>48</v>
      </c>
      <c r="C131" s="7">
        <v>0.7810636363636365</v>
      </c>
      <c r="D131" s="3">
        <f>MAX(C126:C156)</f>
      </c>
      <c r="E131" s="13">
        <f>IF(D131,C131/D131,0)</f>
      </c>
      <c r="F131" s="0">
        <f>COUNTIF(A$2:A$993,A131)</f>
      </c>
    </row>
    <row r="132">
      <c r="A132" t="s">
        <v>44</v>
      </c>
      <c r="B132" t="s">
        <v>50</v>
      </c>
      <c r="C132" s="8">
        <v>0.8215363636363637</v>
      </c>
      <c r="D132" s="3">
        <f>MAX(C126:C156)</f>
      </c>
      <c r="E132" s="13">
        <f>IF(D132,C132/D132,0)</f>
      </c>
      <c r="F132" s="0">
        <f>COUNTIF(A$2:A$993,A132)</f>
      </c>
    </row>
    <row r="133">
      <c r="A133" t="s">
        <v>44</v>
      </c>
      <c r="B133" t="s">
        <v>52</v>
      </c>
      <c r="C133" s="8">
        <v>0.8472545454545455</v>
      </c>
      <c r="D133" s="3">
        <f>MAX(C126:C156)</f>
      </c>
      <c r="E133" s="13">
        <f>IF(D133,C133/D133,0)</f>
      </c>
      <c r="F133" s="0">
        <f>COUNTIF(A$2:A$993,A133)</f>
      </c>
    </row>
    <row r="134">
      <c r="A134" t="s">
        <v>44</v>
      </c>
      <c r="B134" t="s">
        <v>54</v>
      </c>
      <c r="C134" s="8">
        <v>0.8050909090909091</v>
      </c>
      <c r="D134" s="3">
        <f>MAX(C126:C156)</f>
      </c>
      <c r="E134" s="13">
        <f>IF(D134,C134/D134,0)</f>
      </c>
      <c r="F134" s="0">
        <f>COUNTIF(A$2:A$993,A134)</f>
      </c>
    </row>
    <row r="135">
      <c r="A135" t="s">
        <v>44</v>
      </c>
      <c r="B135" t="s">
        <v>56</v>
      </c>
      <c r="C135" s="7">
        <v>0.7970666666666667</v>
      </c>
      <c r="D135" s="3">
        <f>MAX(C126:C156)</f>
      </c>
      <c r="E135" s="13">
        <f>IF(D135,C135/D135,0)</f>
      </c>
      <c r="F135" s="0">
        <f>COUNTIF(A$2:A$993,A135)</f>
      </c>
    </row>
    <row r="136">
      <c r="A136" t="s">
        <v>44</v>
      </c>
      <c r="B136" t="s">
        <v>58</v>
      </c>
      <c r="C136" s="8">
        <v>0.8076000000000001</v>
      </c>
      <c r="D136" s="3">
        <f>MAX(C126:C156)</f>
      </c>
      <c r="E136" s="13">
        <f>IF(D136,C136/D136,0)</f>
      </c>
      <c r="F136" s="0">
        <f>COUNTIF(A$2:A$993,A136)</f>
      </c>
    </row>
    <row r="137">
      <c r="A137" t="s">
        <v>44</v>
      </c>
      <c r="B137" t="s">
        <v>60</v>
      </c>
      <c r="C137" s="7">
        <v>0.7677818181818181</v>
      </c>
      <c r="D137" s="3">
        <f>MAX(C126:C156)</f>
      </c>
      <c r="E137" s="13">
        <f>IF(D137,C137/D137,0)</f>
      </c>
      <c r="F137" s="0">
        <f>COUNTIF(A$2:A$993,A137)</f>
      </c>
    </row>
    <row r="138">
      <c r="A138" t="s">
        <v>44</v>
      </c>
      <c r="B138" t="s">
        <v>62</v>
      </c>
      <c r="C138" s="7">
        <v>0.7830749999999999</v>
      </c>
      <c r="D138" s="3">
        <f>MAX(C126:C156)</f>
      </c>
      <c r="E138" s="13">
        <f>IF(D138,C138/D138,0)</f>
      </c>
      <c r="F138" s="0">
        <f>COUNTIF(A$2:A$993,A138)</f>
      </c>
    </row>
    <row r="139">
      <c r="A139" t="s">
        <v>44</v>
      </c>
      <c r="B139" t="s">
        <v>64</v>
      </c>
      <c r="C139" s="8">
        <v>0.8028</v>
      </c>
      <c r="D139" s="3">
        <f>MAX(C126:C156)</f>
      </c>
      <c r="E139" s="13">
        <f>IF(D139,C139/D139,0)</f>
      </c>
      <c r="F139" s="0">
        <f>COUNTIF(A$2:A$993,A139)</f>
      </c>
    </row>
    <row r="140">
      <c r="A140" t="s">
        <v>44</v>
      </c>
      <c r="B140" t="s">
        <v>66</v>
      </c>
      <c r="C140" s="8">
        <v>0.8022545454545454</v>
      </c>
      <c r="D140" s="3">
        <f>MAX(C126:C156)</f>
      </c>
      <c r="E140" s="13">
        <f>IF(D140,C140/D140,0)</f>
      </c>
      <c r="F140" s="0">
        <f>COUNTIF(A$2:A$993,A140)</f>
      </c>
    </row>
    <row r="141">
      <c r="A141" t="s">
        <v>44</v>
      </c>
      <c r="B141" t="s">
        <v>68</v>
      </c>
      <c r="C141" s="7">
        <v>0.7870666666666667</v>
      </c>
      <c r="D141" s="3">
        <f>MAX(C126:C156)</f>
      </c>
      <c r="E141" s="13">
        <f>IF(D141,C141/D141,0)</f>
      </c>
      <c r="F141" s="0">
        <f>COUNTIF(A$2:A$993,A141)</f>
      </c>
    </row>
    <row r="142">
      <c r="A142" t="s">
        <v>44</v>
      </c>
      <c r="B142" t="s">
        <v>70</v>
      </c>
      <c r="C142" s="8">
        <v>0.80125</v>
      </c>
      <c r="D142" s="3">
        <f>MAX(C126:C156)</f>
      </c>
      <c r="E142" s="13">
        <f>IF(D142,C142/D142,0)</f>
      </c>
      <c r="F142" s="0">
        <f>COUNTIF(A$2:A$993,A142)</f>
      </c>
    </row>
    <row r="143">
      <c r="A143" t="s">
        <v>44</v>
      </c>
      <c r="B143" t="s">
        <v>72</v>
      </c>
      <c r="C143" s="7">
        <v>0.7443749999999999</v>
      </c>
      <c r="D143" s="3">
        <f>MAX(C126:C156)</f>
      </c>
      <c r="E143" s="13">
        <f>IF(D143,C143/D143,0)</f>
      </c>
      <c r="F143" s="0">
        <f>COUNTIF(A$2:A$993,A143)</f>
      </c>
    </row>
    <row r="144">
      <c r="A144" t="s">
        <v>44</v>
      </c>
      <c r="B144" t="s">
        <v>74</v>
      </c>
      <c r="C144" s="8">
        <v>0.8023636363636363</v>
      </c>
      <c r="D144" s="3">
        <f>MAX(C126:C156)</f>
      </c>
      <c r="E144" s="13">
        <f>IF(D144,C144/D144,0)</f>
      </c>
      <c r="F144" s="0">
        <f>COUNTIF(A$2:A$993,A144)</f>
      </c>
    </row>
    <row r="145">
      <c r="A145" t="s">
        <v>44</v>
      </c>
      <c r="B145" t="s">
        <v>76</v>
      </c>
      <c r="C145" s="7">
        <v>0.7287333333333333</v>
      </c>
      <c r="D145" s="3">
        <f>MAX(C126:C156)</f>
      </c>
      <c r="E145" s="13">
        <f>IF(D145,C145/D145,0)</f>
      </c>
      <c r="F145" s="0">
        <f>COUNTIF(A$2:A$993,A145)</f>
      </c>
    </row>
    <row r="146">
      <c r="A146" t="s">
        <v>44</v>
      </c>
      <c r="B146" t="s">
        <v>78</v>
      </c>
      <c r="C146" s="7">
        <v>0.7685363636363637</v>
      </c>
      <c r="D146" s="3">
        <f>MAX(C126:C156)</f>
      </c>
      <c r="E146" s="13">
        <f>IF(D146,C146/D146,0)</f>
      </c>
      <c r="F146" s="0">
        <f>COUNTIF(A$2:A$993,A146)</f>
      </c>
    </row>
    <row r="147">
      <c r="A147" t="s">
        <v>44</v>
      </c>
      <c r="B147" t="s">
        <v>80</v>
      </c>
      <c r="C147" s="7">
        <v>0.7986909090909091</v>
      </c>
      <c r="D147" s="3">
        <f>MAX(C126:C156)</f>
      </c>
      <c r="E147" s="13">
        <f>IF(D147,C147/D147,0)</f>
      </c>
      <c r="F147" s="0">
        <f>COUNTIF(A$2:A$993,A147)</f>
      </c>
    </row>
    <row r="148">
      <c r="A148" t="s">
        <v>44</v>
      </c>
      <c r="B148" t="s">
        <v>82</v>
      </c>
      <c r="C148" s="7">
        <v>0.7594454545454545</v>
      </c>
      <c r="D148" s="3">
        <f>MAX(C126:C156)</f>
      </c>
      <c r="E148" s="13">
        <f>IF(D148,C148/D148,0)</f>
      </c>
      <c r="F148" s="0">
        <f>COUNTIF(A$2:A$993,A148)</f>
      </c>
    </row>
    <row r="149">
      <c r="A149" t="s">
        <v>44</v>
      </c>
      <c r="B149" t="s">
        <v>84</v>
      </c>
      <c r="C149" s="8">
        <v>0.8143</v>
      </c>
      <c r="D149" s="3">
        <f>MAX(C126:C156)</f>
      </c>
      <c r="E149" s="13">
        <f>IF(D149,C149/D149,0)</f>
      </c>
      <c r="F149" s="0">
        <f>COUNTIF(A$2:A$993,A149)</f>
      </c>
    </row>
    <row r="150">
      <c r="A150" t="s">
        <v>44</v>
      </c>
      <c r="B150" t="s">
        <v>86</v>
      </c>
      <c r="C150" s="7">
        <v>0.7824799999999998</v>
      </c>
      <c r="D150" s="3">
        <f>MAX(C126:C156)</f>
      </c>
      <c r="E150" s="13">
        <f>IF(D150,C150/D150,0)</f>
      </c>
      <c r="F150" s="0">
        <f>COUNTIF(A$2:A$993,A150)</f>
      </c>
    </row>
    <row r="151">
      <c r="A151" t="s">
        <v>44</v>
      </c>
      <c r="B151" t="s">
        <v>88</v>
      </c>
      <c r="C151" s="7">
        <v>0.7320818181818182</v>
      </c>
      <c r="D151" s="3">
        <f>MAX(C126:C156)</f>
      </c>
      <c r="E151" s="13">
        <f>IF(D151,C151/D151,0)</f>
      </c>
      <c r="F151" s="0">
        <f>COUNTIF(A$2:A$993,A151)</f>
      </c>
    </row>
    <row r="152">
      <c r="A152" t="s">
        <v>44</v>
      </c>
      <c r="B152" t="s">
        <v>90</v>
      </c>
      <c r="C152" s="8">
        <v>0.8506090909090911</v>
      </c>
      <c r="D152" s="3">
        <f>MAX(C126:C156)</f>
      </c>
      <c r="E152" s="13">
        <f>IF(D152,C152/D152,0)</f>
      </c>
      <c r="F152" s="0">
        <f>COUNTIF(A$2:A$993,A152)</f>
      </c>
    </row>
    <row r="153">
      <c r="A153" t="s">
        <v>44</v>
      </c>
      <c r="B153" t="s">
        <v>92</v>
      </c>
      <c r="C153" s="7">
        <v>0.7582545454545454</v>
      </c>
      <c r="D153" s="3">
        <f>MAX(C126:C156)</f>
      </c>
      <c r="E153" s="13">
        <f>IF(D153,C153/D153,0)</f>
      </c>
      <c r="F153" s="0">
        <f>COUNTIF(A$2:A$993,A153)</f>
      </c>
    </row>
    <row r="154">
      <c r="A154" t="s">
        <v>44</v>
      </c>
      <c r="B154" t="s">
        <v>94</v>
      </c>
      <c r="C154" s="7">
        <v>0.7347</v>
      </c>
      <c r="D154" s="3">
        <f>MAX(C126:C156)</f>
      </c>
      <c r="E154" s="13">
        <f>IF(D154,C154/D154,0)</f>
      </c>
      <c r="F154" s="0">
        <f>COUNTIF(A$2:A$993,A154)</f>
      </c>
    </row>
    <row r="155">
      <c r="A155" t="s">
        <v>44</v>
      </c>
      <c r="B155" t="s">
        <v>96</v>
      </c>
      <c r="C155" s="8">
        <v>0.80473</v>
      </c>
      <c r="D155" s="3">
        <f>MAX(C126:C156)</f>
      </c>
      <c r="E155" s="13">
        <f>IF(D155,C155/D155,0)</f>
      </c>
      <c r="F155" s="0">
        <f>COUNTIF(A$2:A$993,A155)</f>
      </c>
    </row>
    <row r="156">
      <c r="A156" t="s">
        <v>44</v>
      </c>
      <c r="B156" t="s">
        <v>98</v>
      </c>
      <c r="C156" s="7">
        <v>0.7983363636363637</v>
      </c>
      <c r="D156" s="3">
        <f>MAX(C126:C156)</f>
      </c>
      <c r="E156" s="13">
        <f>IF(D156,C156/D156,0)</f>
      </c>
      <c r="F156" s="0">
        <f>COUNTIF(A$2:A$993,A156)</f>
      </c>
    </row>
    <row r="157">
      <c r="A157" t="s">
        <v>46</v>
      </c>
      <c r="B157" t="s">
        <v>36</v>
      </c>
      <c r="C157" s="8">
        <v>0.816118181818182</v>
      </c>
      <c r="D157" s="3">
        <f>MAX(C157:C187)</f>
      </c>
      <c r="E157" s="13">
        <f>IF(D157,C157/D157,0)</f>
      </c>
      <c r="F157" s="0">
        <f>COUNTIF(A$2:A$993,A157)</f>
      </c>
    </row>
    <row r="158">
      <c r="A158" t="s">
        <v>46</v>
      </c>
      <c r="B158" t="s">
        <v>38</v>
      </c>
      <c r="C158" s="8">
        <v>0.8425545454545454</v>
      </c>
      <c r="D158" s="3">
        <f>MAX(C157:C187)</f>
      </c>
      <c r="E158" s="13">
        <f>IF(D158,C158/D158,0)</f>
      </c>
      <c r="F158" s="0">
        <f>COUNTIF(A$2:A$993,A158)</f>
      </c>
    </row>
    <row r="159">
      <c r="A159" t="s">
        <v>46</v>
      </c>
      <c r="B159" t="s">
        <v>40</v>
      </c>
      <c r="C159" s="8">
        <v>0.8354833333333332</v>
      </c>
      <c r="D159" s="3">
        <f>MAX(C157:C187)</f>
      </c>
      <c r="E159" s="13">
        <f>IF(D159,C159/D159,0)</f>
      </c>
      <c r="F159" s="0">
        <f>COUNTIF(A$2:A$993,A159)</f>
      </c>
    </row>
    <row r="160">
      <c r="A160" t="s">
        <v>46</v>
      </c>
      <c r="B160" t="s">
        <v>42</v>
      </c>
      <c r="C160" s="8">
        <v>0.8234636363636363</v>
      </c>
      <c r="D160" s="3">
        <f>MAX(C157:C187)</f>
      </c>
      <c r="E160" s="13">
        <f>IF(D160,C160/D160,0)</f>
      </c>
      <c r="F160" s="0">
        <f>COUNTIF(A$2:A$993,A160)</f>
      </c>
    </row>
    <row r="161">
      <c r="A161" t="s">
        <v>46</v>
      </c>
      <c r="B161" t="s">
        <v>44</v>
      </c>
      <c r="C161" s="8">
        <v>0.8207299999999998</v>
      </c>
      <c r="D161" s="3">
        <f>MAX(C157:C187)</f>
      </c>
      <c r="E161" s="13">
        <f>IF(D161,C161/D161,0)</f>
      </c>
      <c r="F161" s="0">
        <f>COUNTIF(A$2:A$993,A161)</f>
      </c>
    </row>
    <row r="162">
      <c r="A162" t="s">
        <v>46</v>
      </c>
      <c r="B162" t="s">
        <v>48</v>
      </c>
      <c r="C162" s="7">
        <v>0.7810636363636365</v>
      </c>
      <c r="D162" s="3">
        <f>MAX(C157:C187)</f>
      </c>
      <c r="E162" s="13">
        <f>IF(D162,C162/D162,0)</f>
      </c>
      <c r="F162" s="0">
        <f>COUNTIF(A$2:A$993,A162)</f>
      </c>
    </row>
    <row r="163">
      <c r="A163" t="s">
        <v>46</v>
      </c>
      <c r="B163" t="s">
        <v>50</v>
      </c>
      <c r="C163" s="8">
        <v>0.8215363636363637</v>
      </c>
      <c r="D163" s="3">
        <f>MAX(C157:C187)</f>
      </c>
      <c r="E163" s="13">
        <f>IF(D163,C163/D163,0)</f>
      </c>
      <c r="F163" s="0">
        <f>COUNTIF(A$2:A$993,A163)</f>
      </c>
    </row>
    <row r="164">
      <c r="A164" t="s">
        <v>46</v>
      </c>
      <c r="B164" t="s">
        <v>52</v>
      </c>
      <c r="C164" s="8">
        <v>0.8472545454545455</v>
      </c>
      <c r="D164" s="3">
        <f>MAX(C157:C187)</f>
      </c>
      <c r="E164" s="13">
        <f>IF(D164,C164/D164,0)</f>
      </c>
      <c r="F164" s="0">
        <f>COUNTIF(A$2:A$993,A164)</f>
      </c>
    </row>
    <row r="165">
      <c r="A165" t="s">
        <v>46</v>
      </c>
      <c r="B165" t="s">
        <v>54</v>
      </c>
      <c r="C165" s="8">
        <v>0.8050909090909091</v>
      </c>
      <c r="D165" s="3">
        <f>MAX(C157:C187)</f>
      </c>
      <c r="E165" s="13">
        <f>IF(D165,C165/D165,0)</f>
      </c>
      <c r="F165" s="0">
        <f>COUNTIF(A$2:A$993,A165)</f>
      </c>
    </row>
    <row r="166">
      <c r="A166" t="s">
        <v>46</v>
      </c>
      <c r="B166" t="s">
        <v>56</v>
      </c>
      <c r="C166" s="7">
        <v>0.7970666666666667</v>
      </c>
      <c r="D166" s="3">
        <f>MAX(C157:C187)</f>
      </c>
      <c r="E166" s="13">
        <f>IF(D166,C166/D166,0)</f>
      </c>
      <c r="F166" s="0">
        <f>COUNTIF(A$2:A$993,A166)</f>
      </c>
    </row>
    <row r="167">
      <c r="A167" t="s">
        <v>46</v>
      </c>
      <c r="B167" t="s">
        <v>58</v>
      </c>
      <c r="C167" s="8">
        <v>0.8076000000000001</v>
      </c>
      <c r="D167" s="3">
        <f>MAX(C157:C187)</f>
      </c>
      <c r="E167" s="13">
        <f>IF(D167,C167/D167,0)</f>
      </c>
      <c r="F167" s="0">
        <f>COUNTIF(A$2:A$993,A167)</f>
      </c>
    </row>
    <row r="168">
      <c r="A168" t="s">
        <v>46</v>
      </c>
      <c r="B168" t="s">
        <v>60</v>
      </c>
      <c r="C168" s="7">
        <v>0.7677818181818181</v>
      </c>
      <c r="D168" s="3">
        <f>MAX(C157:C187)</f>
      </c>
      <c r="E168" s="13">
        <f>IF(D168,C168/D168,0)</f>
      </c>
      <c r="F168" s="0">
        <f>COUNTIF(A$2:A$993,A168)</f>
      </c>
    </row>
    <row r="169">
      <c r="A169" t="s">
        <v>46</v>
      </c>
      <c r="B169" t="s">
        <v>62</v>
      </c>
      <c r="C169" s="7">
        <v>0.7830749999999999</v>
      </c>
      <c r="D169" s="3">
        <f>MAX(C157:C187)</f>
      </c>
      <c r="E169" s="13">
        <f>IF(D169,C169/D169,0)</f>
      </c>
      <c r="F169" s="0">
        <f>COUNTIF(A$2:A$993,A169)</f>
      </c>
    </row>
    <row r="170">
      <c r="A170" t="s">
        <v>46</v>
      </c>
      <c r="B170" t="s">
        <v>64</v>
      </c>
      <c r="C170" s="8">
        <v>0.8028</v>
      </c>
      <c r="D170" s="3">
        <f>MAX(C157:C187)</f>
      </c>
      <c r="E170" s="13">
        <f>IF(D170,C170/D170,0)</f>
      </c>
      <c r="F170" s="0">
        <f>COUNTIF(A$2:A$993,A170)</f>
      </c>
    </row>
    <row r="171">
      <c r="A171" t="s">
        <v>46</v>
      </c>
      <c r="B171" t="s">
        <v>66</v>
      </c>
      <c r="C171" s="8">
        <v>0.8022545454545454</v>
      </c>
      <c r="D171" s="3">
        <f>MAX(C157:C187)</f>
      </c>
      <c r="E171" s="13">
        <f>IF(D171,C171/D171,0)</f>
      </c>
      <c r="F171" s="0">
        <f>COUNTIF(A$2:A$993,A171)</f>
      </c>
    </row>
    <row r="172">
      <c r="A172" t="s">
        <v>46</v>
      </c>
      <c r="B172" t="s">
        <v>68</v>
      </c>
      <c r="C172" s="7">
        <v>0.7870666666666667</v>
      </c>
      <c r="D172" s="3">
        <f>MAX(C157:C187)</f>
      </c>
      <c r="E172" s="13">
        <f>IF(D172,C172/D172,0)</f>
      </c>
      <c r="F172" s="0">
        <f>COUNTIF(A$2:A$993,A172)</f>
      </c>
    </row>
    <row r="173">
      <c r="A173" t="s">
        <v>46</v>
      </c>
      <c r="B173" t="s">
        <v>70</v>
      </c>
      <c r="C173" s="8">
        <v>0.80125</v>
      </c>
      <c r="D173" s="3">
        <f>MAX(C157:C187)</f>
      </c>
      <c r="E173" s="13">
        <f>IF(D173,C173/D173,0)</f>
      </c>
      <c r="F173" s="0">
        <f>COUNTIF(A$2:A$993,A173)</f>
      </c>
    </row>
    <row r="174">
      <c r="A174" t="s">
        <v>46</v>
      </c>
      <c r="B174" t="s">
        <v>72</v>
      </c>
      <c r="C174" s="7">
        <v>0.7443749999999999</v>
      </c>
      <c r="D174" s="3">
        <f>MAX(C157:C187)</f>
      </c>
      <c r="E174" s="13">
        <f>IF(D174,C174/D174,0)</f>
      </c>
      <c r="F174" s="0">
        <f>COUNTIF(A$2:A$993,A174)</f>
      </c>
    </row>
    <row r="175">
      <c r="A175" t="s">
        <v>46</v>
      </c>
      <c r="B175" t="s">
        <v>74</v>
      </c>
      <c r="C175" s="8">
        <v>0.8023636363636363</v>
      </c>
      <c r="D175" s="3">
        <f>MAX(C157:C187)</f>
      </c>
      <c r="E175" s="13">
        <f>IF(D175,C175/D175,0)</f>
      </c>
      <c r="F175" s="0">
        <f>COUNTIF(A$2:A$993,A175)</f>
      </c>
    </row>
    <row r="176">
      <c r="A176" t="s">
        <v>46</v>
      </c>
      <c r="B176" t="s">
        <v>76</v>
      </c>
      <c r="C176" s="7">
        <v>0.7287333333333333</v>
      </c>
      <c r="D176" s="3">
        <f>MAX(C157:C187)</f>
      </c>
      <c r="E176" s="13">
        <f>IF(D176,C176/D176,0)</f>
      </c>
      <c r="F176" s="0">
        <f>COUNTIF(A$2:A$993,A176)</f>
      </c>
    </row>
    <row r="177">
      <c r="A177" t="s">
        <v>46</v>
      </c>
      <c r="B177" t="s">
        <v>78</v>
      </c>
      <c r="C177" s="7">
        <v>0.7685363636363637</v>
      </c>
      <c r="D177" s="3">
        <f>MAX(C157:C187)</f>
      </c>
      <c r="E177" s="13">
        <f>IF(D177,C177/D177,0)</f>
      </c>
      <c r="F177" s="0">
        <f>COUNTIF(A$2:A$993,A177)</f>
      </c>
    </row>
    <row r="178">
      <c r="A178" t="s">
        <v>46</v>
      </c>
      <c r="B178" t="s">
        <v>80</v>
      </c>
      <c r="C178" s="7">
        <v>0.7986909090909091</v>
      </c>
      <c r="D178" s="3">
        <f>MAX(C157:C187)</f>
      </c>
      <c r="E178" s="13">
        <f>IF(D178,C178/D178,0)</f>
      </c>
      <c r="F178" s="0">
        <f>COUNTIF(A$2:A$993,A178)</f>
      </c>
    </row>
    <row r="179">
      <c r="A179" t="s">
        <v>46</v>
      </c>
      <c r="B179" t="s">
        <v>82</v>
      </c>
      <c r="C179" s="7">
        <v>0.7594454545454545</v>
      </c>
      <c r="D179" s="3">
        <f>MAX(C157:C187)</f>
      </c>
      <c r="E179" s="13">
        <f>IF(D179,C179/D179,0)</f>
      </c>
      <c r="F179" s="0">
        <f>COUNTIF(A$2:A$993,A179)</f>
      </c>
    </row>
    <row r="180">
      <c r="A180" t="s">
        <v>46</v>
      </c>
      <c r="B180" t="s">
        <v>84</v>
      </c>
      <c r="C180" s="8">
        <v>0.8143</v>
      </c>
      <c r="D180" s="3">
        <f>MAX(C157:C187)</f>
      </c>
      <c r="E180" s="13">
        <f>IF(D180,C180/D180,0)</f>
      </c>
      <c r="F180" s="0">
        <f>COUNTIF(A$2:A$993,A180)</f>
      </c>
    </row>
    <row r="181">
      <c r="A181" t="s">
        <v>46</v>
      </c>
      <c r="B181" t="s">
        <v>86</v>
      </c>
      <c r="C181" s="7">
        <v>0.7824799999999998</v>
      </c>
      <c r="D181" s="3">
        <f>MAX(C157:C187)</f>
      </c>
      <c r="E181" s="13">
        <f>IF(D181,C181/D181,0)</f>
      </c>
      <c r="F181" s="0">
        <f>COUNTIF(A$2:A$993,A181)</f>
      </c>
    </row>
    <row r="182">
      <c r="A182" t="s">
        <v>46</v>
      </c>
      <c r="B182" t="s">
        <v>88</v>
      </c>
      <c r="C182" s="7">
        <v>0.7320818181818182</v>
      </c>
      <c r="D182" s="3">
        <f>MAX(C157:C187)</f>
      </c>
      <c r="E182" s="13">
        <f>IF(D182,C182/D182,0)</f>
      </c>
      <c r="F182" s="0">
        <f>COUNTIF(A$2:A$993,A182)</f>
      </c>
    </row>
    <row r="183">
      <c r="A183" t="s">
        <v>46</v>
      </c>
      <c r="B183" t="s">
        <v>90</v>
      </c>
      <c r="C183" s="8">
        <v>0.8506090909090911</v>
      </c>
      <c r="D183" s="3">
        <f>MAX(C157:C187)</f>
      </c>
      <c r="E183" s="13">
        <f>IF(D183,C183/D183,0)</f>
      </c>
      <c r="F183" s="0">
        <f>COUNTIF(A$2:A$993,A183)</f>
      </c>
    </row>
    <row r="184">
      <c r="A184" t="s">
        <v>46</v>
      </c>
      <c r="B184" t="s">
        <v>92</v>
      </c>
      <c r="C184" s="7">
        <v>0.7582545454545454</v>
      </c>
      <c r="D184" s="3">
        <f>MAX(C157:C187)</f>
      </c>
      <c r="E184" s="13">
        <f>IF(D184,C184/D184,0)</f>
      </c>
      <c r="F184" s="0">
        <f>COUNTIF(A$2:A$993,A184)</f>
      </c>
    </row>
    <row r="185">
      <c r="A185" t="s">
        <v>46</v>
      </c>
      <c r="B185" t="s">
        <v>94</v>
      </c>
      <c r="C185" s="7">
        <v>0.7347</v>
      </c>
      <c r="D185" s="3">
        <f>MAX(C157:C187)</f>
      </c>
      <c r="E185" s="13">
        <f>IF(D185,C185/D185,0)</f>
      </c>
      <c r="F185" s="0">
        <f>COUNTIF(A$2:A$993,A185)</f>
      </c>
    </row>
    <row r="186">
      <c r="A186" t="s">
        <v>46</v>
      </c>
      <c r="B186" t="s">
        <v>96</v>
      </c>
      <c r="C186" s="8">
        <v>0.80473</v>
      </c>
      <c r="D186" s="3">
        <f>MAX(C157:C187)</f>
      </c>
      <c r="E186" s="13">
        <f>IF(D186,C186/D186,0)</f>
      </c>
      <c r="F186" s="0">
        <f>COUNTIF(A$2:A$993,A186)</f>
      </c>
    </row>
    <row r="187">
      <c r="A187" t="s">
        <v>46</v>
      </c>
      <c r="B187" t="s">
        <v>98</v>
      </c>
      <c r="C187" s="7">
        <v>0.7983363636363637</v>
      </c>
      <c r="D187" s="3">
        <f>MAX(C157:C187)</f>
      </c>
      <c r="E187" s="13">
        <f>IF(D187,C187/D187,0)</f>
      </c>
      <c r="F187" s="0">
        <f>COUNTIF(A$2:A$993,A187)</f>
      </c>
    </row>
    <row r="188">
      <c r="A188" t="s">
        <v>48</v>
      </c>
      <c r="B188" t="s">
        <v>36</v>
      </c>
      <c r="C188" s="8">
        <v>0.816118181818182</v>
      </c>
      <c r="D188" s="3">
        <f>MAX(C188:C218)</f>
      </c>
      <c r="E188" s="13">
        <f>IF(D188,C188/D188,0)</f>
      </c>
      <c r="F188" s="0">
        <f>COUNTIF(A$2:A$993,A188)</f>
      </c>
    </row>
    <row r="189">
      <c r="A189" t="s">
        <v>48</v>
      </c>
      <c r="B189" t="s">
        <v>38</v>
      </c>
      <c r="C189" s="8">
        <v>0.8425545454545454</v>
      </c>
      <c r="D189" s="3">
        <f>MAX(C188:C218)</f>
      </c>
      <c r="E189" s="13">
        <f>IF(D189,C189/D189,0)</f>
      </c>
      <c r="F189" s="0">
        <f>COUNTIF(A$2:A$993,A189)</f>
      </c>
    </row>
    <row r="190">
      <c r="A190" t="s">
        <v>48</v>
      </c>
      <c r="B190" t="s">
        <v>40</v>
      </c>
      <c r="C190" s="8">
        <v>0.8354833333333332</v>
      </c>
      <c r="D190" s="3">
        <f>MAX(C188:C218)</f>
      </c>
      <c r="E190" s="13">
        <f>IF(D190,C190/D190,0)</f>
      </c>
      <c r="F190" s="0">
        <f>COUNTIF(A$2:A$993,A190)</f>
      </c>
    </row>
    <row r="191">
      <c r="A191" t="s">
        <v>48</v>
      </c>
      <c r="B191" t="s">
        <v>42</v>
      </c>
      <c r="C191" s="8">
        <v>0.8234636363636363</v>
      </c>
      <c r="D191" s="3">
        <f>MAX(C188:C218)</f>
      </c>
      <c r="E191" s="13">
        <f>IF(D191,C191/D191,0)</f>
      </c>
      <c r="F191" s="0">
        <f>COUNTIF(A$2:A$993,A191)</f>
      </c>
    </row>
    <row r="192">
      <c r="A192" t="s">
        <v>48</v>
      </c>
      <c r="B192" t="s">
        <v>44</v>
      </c>
      <c r="C192" s="8">
        <v>0.8207299999999998</v>
      </c>
      <c r="D192" s="3">
        <f>MAX(C188:C218)</f>
      </c>
      <c r="E192" s="13">
        <f>IF(D192,C192/D192,0)</f>
      </c>
      <c r="F192" s="0">
        <f>COUNTIF(A$2:A$993,A192)</f>
      </c>
    </row>
    <row r="193">
      <c r="A193" t="s">
        <v>48</v>
      </c>
      <c r="B193" t="s">
        <v>46</v>
      </c>
      <c r="C193" s="7">
        <v>0.7552416666666666</v>
      </c>
      <c r="D193" s="3">
        <f>MAX(C188:C218)</f>
      </c>
      <c r="E193" s="13">
        <f>IF(D193,C193/D193,0)</f>
      </c>
      <c r="F193" s="0">
        <f>COUNTIF(A$2:A$993,A193)</f>
      </c>
    </row>
    <row r="194">
      <c r="A194" t="s">
        <v>48</v>
      </c>
      <c r="B194" t="s">
        <v>50</v>
      </c>
      <c r="C194" s="8">
        <v>0.8215363636363637</v>
      </c>
      <c r="D194" s="3">
        <f>MAX(C188:C218)</f>
      </c>
      <c r="E194" s="13">
        <f>IF(D194,C194/D194,0)</f>
      </c>
      <c r="F194" s="0">
        <f>COUNTIF(A$2:A$993,A194)</f>
      </c>
    </row>
    <row r="195">
      <c r="A195" t="s">
        <v>48</v>
      </c>
      <c r="B195" t="s">
        <v>52</v>
      </c>
      <c r="C195" s="8">
        <v>0.8472545454545455</v>
      </c>
      <c r="D195" s="3">
        <f>MAX(C188:C218)</f>
      </c>
      <c r="E195" s="13">
        <f>IF(D195,C195/D195,0)</f>
      </c>
      <c r="F195" s="0">
        <f>COUNTIF(A$2:A$993,A195)</f>
      </c>
    </row>
    <row r="196">
      <c r="A196" t="s">
        <v>48</v>
      </c>
      <c r="B196" t="s">
        <v>54</v>
      </c>
      <c r="C196" s="8">
        <v>0.8050909090909091</v>
      </c>
      <c r="D196" s="3">
        <f>MAX(C188:C218)</f>
      </c>
      <c r="E196" s="13">
        <f>IF(D196,C196/D196,0)</f>
      </c>
      <c r="F196" s="0">
        <f>COUNTIF(A$2:A$993,A196)</f>
      </c>
    </row>
    <row r="197">
      <c r="A197" t="s">
        <v>48</v>
      </c>
      <c r="B197" t="s">
        <v>56</v>
      </c>
      <c r="C197" s="7">
        <v>0.7970666666666667</v>
      </c>
      <c r="D197" s="3">
        <f>MAX(C188:C218)</f>
      </c>
      <c r="E197" s="13">
        <f>IF(D197,C197/D197,0)</f>
      </c>
      <c r="F197" s="0">
        <f>COUNTIF(A$2:A$993,A197)</f>
      </c>
    </row>
    <row r="198">
      <c r="A198" t="s">
        <v>48</v>
      </c>
      <c r="B198" t="s">
        <v>58</v>
      </c>
      <c r="C198" s="8">
        <v>0.8076000000000001</v>
      </c>
      <c r="D198" s="3">
        <f>MAX(C188:C218)</f>
      </c>
      <c r="E198" s="13">
        <f>IF(D198,C198/D198,0)</f>
      </c>
      <c r="F198" s="0">
        <f>COUNTIF(A$2:A$993,A198)</f>
      </c>
    </row>
    <row r="199">
      <c r="A199" t="s">
        <v>48</v>
      </c>
      <c r="B199" t="s">
        <v>60</v>
      </c>
      <c r="C199" s="7">
        <v>0.7677818181818181</v>
      </c>
      <c r="D199" s="3">
        <f>MAX(C188:C218)</f>
      </c>
      <c r="E199" s="13">
        <f>IF(D199,C199/D199,0)</f>
      </c>
      <c r="F199" s="0">
        <f>COUNTIF(A$2:A$993,A199)</f>
      </c>
    </row>
    <row r="200">
      <c r="A200" t="s">
        <v>48</v>
      </c>
      <c r="B200" t="s">
        <v>62</v>
      </c>
      <c r="C200" s="7">
        <v>0.7830749999999999</v>
      </c>
      <c r="D200" s="3">
        <f>MAX(C188:C218)</f>
      </c>
      <c r="E200" s="13">
        <f>IF(D200,C200/D200,0)</f>
      </c>
      <c r="F200" s="0">
        <f>COUNTIF(A$2:A$993,A200)</f>
      </c>
    </row>
    <row r="201">
      <c r="A201" t="s">
        <v>48</v>
      </c>
      <c r="B201" t="s">
        <v>64</v>
      </c>
      <c r="C201" s="8">
        <v>0.8028</v>
      </c>
      <c r="D201" s="3">
        <f>MAX(C188:C218)</f>
      </c>
      <c r="E201" s="13">
        <f>IF(D201,C201/D201,0)</f>
      </c>
      <c r="F201" s="0">
        <f>COUNTIF(A$2:A$993,A201)</f>
      </c>
    </row>
    <row r="202">
      <c r="A202" t="s">
        <v>48</v>
      </c>
      <c r="B202" t="s">
        <v>66</v>
      </c>
      <c r="C202" s="8">
        <v>0.8022545454545454</v>
      </c>
      <c r="D202" s="3">
        <f>MAX(C188:C218)</f>
      </c>
      <c r="E202" s="13">
        <f>IF(D202,C202/D202,0)</f>
      </c>
      <c r="F202" s="0">
        <f>COUNTIF(A$2:A$993,A202)</f>
      </c>
    </row>
    <row r="203">
      <c r="A203" t="s">
        <v>48</v>
      </c>
      <c r="B203" t="s">
        <v>68</v>
      </c>
      <c r="C203" s="7">
        <v>0.7870666666666667</v>
      </c>
      <c r="D203" s="3">
        <f>MAX(C188:C218)</f>
      </c>
      <c r="E203" s="13">
        <f>IF(D203,C203/D203,0)</f>
      </c>
      <c r="F203" s="0">
        <f>COUNTIF(A$2:A$993,A203)</f>
      </c>
    </row>
    <row r="204">
      <c r="A204" t="s">
        <v>48</v>
      </c>
      <c r="B204" t="s">
        <v>70</v>
      </c>
      <c r="C204" s="8">
        <v>0.80125</v>
      </c>
      <c r="D204" s="3">
        <f>MAX(C188:C218)</f>
      </c>
      <c r="E204" s="13">
        <f>IF(D204,C204/D204,0)</f>
      </c>
      <c r="F204" s="0">
        <f>COUNTIF(A$2:A$993,A204)</f>
      </c>
    </row>
    <row r="205">
      <c r="A205" t="s">
        <v>48</v>
      </c>
      <c r="B205" t="s">
        <v>72</v>
      </c>
      <c r="C205" s="7">
        <v>0.7443749999999999</v>
      </c>
      <c r="D205" s="3">
        <f>MAX(C188:C218)</f>
      </c>
      <c r="E205" s="13">
        <f>IF(D205,C205/D205,0)</f>
      </c>
      <c r="F205" s="0">
        <f>COUNTIF(A$2:A$993,A205)</f>
      </c>
    </row>
    <row r="206">
      <c r="A206" t="s">
        <v>48</v>
      </c>
      <c r="B206" t="s">
        <v>74</v>
      </c>
      <c r="C206" s="8">
        <v>0.8023636363636363</v>
      </c>
      <c r="D206" s="3">
        <f>MAX(C188:C218)</f>
      </c>
      <c r="E206" s="13">
        <f>IF(D206,C206/D206,0)</f>
      </c>
      <c r="F206" s="0">
        <f>COUNTIF(A$2:A$993,A206)</f>
      </c>
    </row>
    <row r="207">
      <c r="A207" t="s">
        <v>48</v>
      </c>
      <c r="B207" t="s">
        <v>76</v>
      </c>
      <c r="C207" s="7">
        <v>0.7287333333333333</v>
      </c>
      <c r="D207" s="3">
        <f>MAX(C188:C218)</f>
      </c>
      <c r="E207" s="13">
        <f>IF(D207,C207/D207,0)</f>
      </c>
      <c r="F207" s="0">
        <f>COUNTIF(A$2:A$993,A207)</f>
      </c>
    </row>
    <row r="208">
      <c r="A208" t="s">
        <v>48</v>
      </c>
      <c r="B208" t="s">
        <v>78</v>
      </c>
      <c r="C208" s="7">
        <v>0.7685363636363637</v>
      </c>
      <c r="D208" s="3">
        <f>MAX(C188:C218)</f>
      </c>
      <c r="E208" s="13">
        <f>IF(D208,C208/D208,0)</f>
      </c>
      <c r="F208" s="0">
        <f>COUNTIF(A$2:A$993,A208)</f>
      </c>
    </row>
    <row r="209">
      <c r="A209" t="s">
        <v>48</v>
      </c>
      <c r="B209" t="s">
        <v>80</v>
      </c>
      <c r="C209" s="7">
        <v>0.7986909090909091</v>
      </c>
      <c r="D209" s="3">
        <f>MAX(C188:C218)</f>
      </c>
      <c r="E209" s="13">
        <f>IF(D209,C209/D209,0)</f>
      </c>
      <c r="F209" s="0">
        <f>COUNTIF(A$2:A$993,A209)</f>
      </c>
    </row>
    <row r="210">
      <c r="A210" t="s">
        <v>48</v>
      </c>
      <c r="B210" t="s">
        <v>82</v>
      </c>
      <c r="C210" s="7">
        <v>0.7594454545454545</v>
      </c>
      <c r="D210" s="3">
        <f>MAX(C188:C218)</f>
      </c>
      <c r="E210" s="13">
        <f>IF(D210,C210/D210,0)</f>
      </c>
      <c r="F210" s="0">
        <f>COUNTIF(A$2:A$993,A210)</f>
      </c>
    </row>
    <row r="211">
      <c r="A211" t="s">
        <v>48</v>
      </c>
      <c r="B211" t="s">
        <v>84</v>
      </c>
      <c r="C211" s="8">
        <v>0.8143</v>
      </c>
      <c r="D211" s="3">
        <f>MAX(C188:C218)</f>
      </c>
      <c r="E211" s="13">
        <f>IF(D211,C211/D211,0)</f>
      </c>
      <c r="F211" s="0">
        <f>COUNTIF(A$2:A$993,A211)</f>
      </c>
    </row>
    <row r="212">
      <c r="A212" t="s">
        <v>48</v>
      </c>
      <c r="B212" t="s">
        <v>86</v>
      </c>
      <c r="C212" s="7">
        <v>0.7824799999999998</v>
      </c>
      <c r="D212" s="3">
        <f>MAX(C188:C218)</f>
      </c>
      <c r="E212" s="13">
        <f>IF(D212,C212/D212,0)</f>
      </c>
      <c r="F212" s="0">
        <f>COUNTIF(A$2:A$993,A212)</f>
      </c>
    </row>
    <row r="213">
      <c r="A213" t="s">
        <v>48</v>
      </c>
      <c r="B213" t="s">
        <v>88</v>
      </c>
      <c r="C213" s="7">
        <v>0.7320818181818182</v>
      </c>
      <c r="D213" s="3">
        <f>MAX(C188:C218)</f>
      </c>
      <c r="E213" s="13">
        <f>IF(D213,C213/D213,0)</f>
      </c>
      <c r="F213" s="0">
        <f>COUNTIF(A$2:A$993,A213)</f>
      </c>
    </row>
    <row r="214">
      <c r="A214" t="s">
        <v>48</v>
      </c>
      <c r="B214" t="s">
        <v>90</v>
      </c>
      <c r="C214" s="8">
        <v>0.8506090909090911</v>
      </c>
      <c r="D214" s="3">
        <f>MAX(C188:C218)</f>
      </c>
      <c r="E214" s="13">
        <f>IF(D214,C214/D214,0)</f>
      </c>
      <c r="F214" s="0">
        <f>COUNTIF(A$2:A$993,A214)</f>
      </c>
    </row>
    <row r="215">
      <c r="A215" t="s">
        <v>48</v>
      </c>
      <c r="B215" t="s">
        <v>92</v>
      </c>
      <c r="C215" s="7">
        <v>0.7582545454545454</v>
      </c>
      <c r="D215" s="3">
        <f>MAX(C188:C218)</f>
      </c>
      <c r="E215" s="13">
        <f>IF(D215,C215/D215,0)</f>
      </c>
      <c r="F215" s="0">
        <f>COUNTIF(A$2:A$993,A215)</f>
      </c>
    </row>
    <row r="216">
      <c r="A216" t="s">
        <v>48</v>
      </c>
      <c r="B216" t="s">
        <v>94</v>
      </c>
      <c r="C216" s="7">
        <v>0.7347</v>
      </c>
      <c r="D216" s="3">
        <f>MAX(C188:C218)</f>
      </c>
      <c r="E216" s="13">
        <f>IF(D216,C216/D216,0)</f>
      </c>
      <c r="F216" s="0">
        <f>COUNTIF(A$2:A$993,A216)</f>
      </c>
    </row>
    <row r="217">
      <c r="A217" t="s">
        <v>48</v>
      </c>
      <c r="B217" t="s">
        <v>96</v>
      </c>
      <c r="C217" s="8">
        <v>0.80473</v>
      </c>
      <c r="D217" s="3">
        <f>MAX(C188:C218)</f>
      </c>
      <c r="E217" s="13">
        <f>IF(D217,C217/D217,0)</f>
      </c>
      <c r="F217" s="0">
        <f>COUNTIF(A$2:A$993,A217)</f>
      </c>
    </row>
    <row r="218">
      <c r="A218" t="s">
        <v>48</v>
      </c>
      <c r="B218" t="s">
        <v>98</v>
      </c>
      <c r="C218" s="7">
        <v>0.7983363636363637</v>
      </c>
      <c r="D218" s="3">
        <f>MAX(C188:C218)</f>
      </c>
      <c r="E218" s="13">
        <f>IF(D218,C218/D218,0)</f>
      </c>
      <c r="F218" s="0">
        <f>COUNTIF(A$2:A$993,A218)</f>
      </c>
    </row>
    <row r="219">
      <c r="A219" t="s">
        <v>50</v>
      </c>
      <c r="B219" t="s">
        <v>36</v>
      </c>
      <c r="C219" s="8">
        <v>0.816118181818182</v>
      </c>
      <c r="D219" s="3">
        <f>MAX(C219:C249)</f>
      </c>
      <c r="E219" s="13">
        <f>IF(D219,C219/D219,0)</f>
      </c>
      <c r="F219" s="0">
        <f>COUNTIF(A$2:A$993,A219)</f>
      </c>
    </row>
    <row r="220">
      <c r="A220" t="s">
        <v>50</v>
      </c>
      <c r="B220" t="s">
        <v>38</v>
      </c>
      <c r="C220" s="8">
        <v>0.8425545454545454</v>
      </c>
      <c r="D220" s="3">
        <f>MAX(C219:C249)</f>
      </c>
      <c r="E220" s="13">
        <f>IF(D220,C220/D220,0)</f>
      </c>
      <c r="F220" s="0">
        <f>COUNTIF(A$2:A$993,A220)</f>
      </c>
    </row>
    <row r="221">
      <c r="A221" t="s">
        <v>50</v>
      </c>
      <c r="B221" t="s">
        <v>40</v>
      </c>
      <c r="C221" s="8">
        <v>0.8354833333333332</v>
      </c>
      <c r="D221" s="3">
        <f>MAX(C219:C249)</f>
      </c>
      <c r="E221" s="13">
        <f>IF(D221,C221/D221,0)</f>
      </c>
      <c r="F221" s="0">
        <f>COUNTIF(A$2:A$993,A221)</f>
      </c>
    </row>
    <row r="222">
      <c r="A222" t="s">
        <v>50</v>
      </c>
      <c r="B222" t="s">
        <v>42</v>
      </c>
      <c r="C222" s="8">
        <v>0.8234636363636363</v>
      </c>
      <c r="D222" s="3">
        <f>MAX(C219:C249)</f>
      </c>
      <c r="E222" s="13">
        <f>IF(D222,C222/D222,0)</f>
      </c>
      <c r="F222" s="0">
        <f>COUNTIF(A$2:A$993,A222)</f>
      </c>
    </row>
    <row r="223">
      <c r="A223" t="s">
        <v>50</v>
      </c>
      <c r="B223" t="s">
        <v>44</v>
      </c>
      <c r="C223" s="8">
        <v>0.8207299999999998</v>
      </c>
      <c r="D223" s="3">
        <f>MAX(C219:C249)</f>
      </c>
      <c r="E223" s="13">
        <f>IF(D223,C223/D223,0)</f>
      </c>
      <c r="F223" s="0">
        <f>COUNTIF(A$2:A$993,A223)</f>
      </c>
    </row>
    <row r="224">
      <c r="A224" t="s">
        <v>50</v>
      </c>
      <c r="B224" t="s">
        <v>46</v>
      </c>
      <c r="C224" s="7">
        <v>0.7552416666666666</v>
      </c>
      <c r="D224" s="3">
        <f>MAX(C219:C249)</f>
      </c>
      <c r="E224" s="13">
        <f>IF(D224,C224/D224,0)</f>
      </c>
      <c r="F224" s="0">
        <f>COUNTIF(A$2:A$993,A224)</f>
      </c>
    </row>
    <row r="225">
      <c r="A225" t="s">
        <v>50</v>
      </c>
      <c r="B225" t="s">
        <v>48</v>
      </c>
      <c r="C225" s="7">
        <v>0.7810636363636365</v>
      </c>
      <c r="D225" s="3">
        <f>MAX(C219:C249)</f>
      </c>
      <c r="E225" s="13">
        <f>IF(D225,C225/D225,0)</f>
      </c>
      <c r="F225" s="0">
        <f>COUNTIF(A$2:A$993,A225)</f>
      </c>
    </row>
    <row r="226">
      <c r="A226" t="s">
        <v>50</v>
      </c>
      <c r="B226" t="s">
        <v>52</v>
      </c>
      <c r="C226" s="8">
        <v>0.8472545454545455</v>
      </c>
      <c r="D226" s="3">
        <f>MAX(C219:C249)</f>
      </c>
      <c r="E226" s="13">
        <f>IF(D226,C226/D226,0)</f>
      </c>
      <c r="F226" s="0">
        <f>COUNTIF(A$2:A$993,A226)</f>
      </c>
    </row>
    <row r="227">
      <c r="A227" t="s">
        <v>50</v>
      </c>
      <c r="B227" t="s">
        <v>54</v>
      </c>
      <c r="C227" s="8">
        <v>0.8050909090909091</v>
      </c>
      <c r="D227" s="3">
        <f>MAX(C219:C249)</f>
      </c>
      <c r="E227" s="13">
        <f>IF(D227,C227/D227,0)</f>
      </c>
      <c r="F227" s="0">
        <f>COUNTIF(A$2:A$993,A227)</f>
      </c>
    </row>
    <row r="228">
      <c r="A228" t="s">
        <v>50</v>
      </c>
      <c r="B228" t="s">
        <v>56</v>
      </c>
      <c r="C228" s="7">
        <v>0.7970666666666667</v>
      </c>
      <c r="D228" s="3">
        <f>MAX(C219:C249)</f>
      </c>
      <c r="E228" s="13">
        <f>IF(D228,C228/D228,0)</f>
      </c>
      <c r="F228" s="0">
        <f>COUNTIF(A$2:A$993,A228)</f>
      </c>
    </row>
    <row r="229">
      <c r="A229" t="s">
        <v>50</v>
      </c>
      <c r="B229" t="s">
        <v>58</v>
      </c>
      <c r="C229" s="8">
        <v>0.8076000000000001</v>
      </c>
      <c r="D229" s="3">
        <f>MAX(C219:C249)</f>
      </c>
      <c r="E229" s="13">
        <f>IF(D229,C229/D229,0)</f>
      </c>
      <c r="F229" s="0">
        <f>COUNTIF(A$2:A$993,A229)</f>
      </c>
    </row>
    <row r="230">
      <c r="A230" t="s">
        <v>50</v>
      </c>
      <c r="B230" t="s">
        <v>60</v>
      </c>
      <c r="C230" s="7">
        <v>0.7677818181818181</v>
      </c>
      <c r="D230" s="3">
        <f>MAX(C219:C249)</f>
      </c>
      <c r="E230" s="13">
        <f>IF(D230,C230/D230,0)</f>
      </c>
      <c r="F230" s="0">
        <f>COUNTIF(A$2:A$993,A230)</f>
      </c>
    </row>
    <row r="231">
      <c r="A231" t="s">
        <v>50</v>
      </c>
      <c r="B231" t="s">
        <v>62</v>
      </c>
      <c r="C231" s="7">
        <v>0.7830749999999999</v>
      </c>
      <c r="D231" s="3">
        <f>MAX(C219:C249)</f>
      </c>
      <c r="E231" s="13">
        <f>IF(D231,C231/D231,0)</f>
      </c>
      <c r="F231" s="0">
        <f>COUNTIF(A$2:A$993,A231)</f>
      </c>
    </row>
    <row r="232">
      <c r="A232" t="s">
        <v>50</v>
      </c>
      <c r="B232" t="s">
        <v>64</v>
      </c>
      <c r="C232" s="8">
        <v>0.8028</v>
      </c>
      <c r="D232" s="3">
        <f>MAX(C219:C249)</f>
      </c>
      <c r="E232" s="13">
        <f>IF(D232,C232/D232,0)</f>
      </c>
      <c r="F232" s="0">
        <f>COUNTIF(A$2:A$993,A232)</f>
      </c>
    </row>
    <row r="233">
      <c r="A233" t="s">
        <v>50</v>
      </c>
      <c r="B233" t="s">
        <v>66</v>
      </c>
      <c r="C233" s="8">
        <v>0.8022545454545454</v>
      </c>
      <c r="D233" s="3">
        <f>MAX(C219:C249)</f>
      </c>
      <c r="E233" s="13">
        <f>IF(D233,C233/D233,0)</f>
      </c>
      <c r="F233" s="0">
        <f>COUNTIF(A$2:A$993,A233)</f>
      </c>
    </row>
    <row r="234">
      <c r="A234" t="s">
        <v>50</v>
      </c>
      <c r="B234" t="s">
        <v>68</v>
      </c>
      <c r="C234" s="7">
        <v>0.7870666666666667</v>
      </c>
      <c r="D234" s="3">
        <f>MAX(C219:C249)</f>
      </c>
      <c r="E234" s="13">
        <f>IF(D234,C234/D234,0)</f>
      </c>
      <c r="F234" s="0">
        <f>COUNTIF(A$2:A$993,A234)</f>
      </c>
    </row>
    <row r="235">
      <c r="A235" t="s">
        <v>50</v>
      </c>
      <c r="B235" t="s">
        <v>70</v>
      </c>
      <c r="C235" s="8">
        <v>0.80125</v>
      </c>
      <c r="D235" s="3">
        <f>MAX(C219:C249)</f>
      </c>
      <c r="E235" s="13">
        <f>IF(D235,C235/D235,0)</f>
      </c>
      <c r="F235" s="0">
        <f>COUNTIF(A$2:A$993,A235)</f>
      </c>
    </row>
    <row r="236">
      <c r="A236" t="s">
        <v>50</v>
      </c>
      <c r="B236" t="s">
        <v>72</v>
      </c>
      <c r="C236" s="7">
        <v>0.7443749999999999</v>
      </c>
      <c r="D236" s="3">
        <f>MAX(C219:C249)</f>
      </c>
      <c r="E236" s="13">
        <f>IF(D236,C236/D236,0)</f>
      </c>
      <c r="F236" s="0">
        <f>COUNTIF(A$2:A$993,A236)</f>
      </c>
    </row>
    <row r="237">
      <c r="A237" t="s">
        <v>50</v>
      </c>
      <c r="B237" t="s">
        <v>74</v>
      </c>
      <c r="C237" s="8">
        <v>0.8023636363636363</v>
      </c>
      <c r="D237" s="3">
        <f>MAX(C219:C249)</f>
      </c>
      <c r="E237" s="13">
        <f>IF(D237,C237/D237,0)</f>
      </c>
      <c r="F237" s="0">
        <f>COUNTIF(A$2:A$993,A237)</f>
      </c>
    </row>
    <row r="238">
      <c r="A238" t="s">
        <v>50</v>
      </c>
      <c r="B238" t="s">
        <v>76</v>
      </c>
      <c r="C238" s="7">
        <v>0.7287333333333333</v>
      </c>
      <c r="D238" s="3">
        <f>MAX(C219:C249)</f>
      </c>
      <c r="E238" s="13">
        <f>IF(D238,C238/D238,0)</f>
      </c>
      <c r="F238" s="0">
        <f>COUNTIF(A$2:A$993,A238)</f>
      </c>
    </row>
    <row r="239">
      <c r="A239" t="s">
        <v>50</v>
      </c>
      <c r="B239" t="s">
        <v>78</v>
      </c>
      <c r="C239" s="7">
        <v>0.7685363636363637</v>
      </c>
      <c r="D239" s="3">
        <f>MAX(C219:C249)</f>
      </c>
      <c r="E239" s="13">
        <f>IF(D239,C239/D239,0)</f>
      </c>
      <c r="F239" s="0">
        <f>COUNTIF(A$2:A$993,A239)</f>
      </c>
    </row>
    <row r="240">
      <c r="A240" t="s">
        <v>50</v>
      </c>
      <c r="B240" t="s">
        <v>80</v>
      </c>
      <c r="C240" s="7">
        <v>0.7986909090909091</v>
      </c>
      <c r="D240" s="3">
        <f>MAX(C219:C249)</f>
      </c>
      <c r="E240" s="13">
        <f>IF(D240,C240/D240,0)</f>
      </c>
      <c r="F240" s="0">
        <f>COUNTIF(A$2:A$993,A240)</f>
      </c>
    </row>
    <row r="241">
      <c r="A241" t="s">
        <v>50</v>
      </c>
      <c r="B241" t="s">
        <v>82</v>
      </c>
      <c r="C241" s="7">
        <v>0.7594454545454545</v>
      </c>
      <c r="D241" s="3">
        <f>MAX(C219:C249)</f>
      </c>
      <c r="E241" s="13">
        <f>IF(D241,C241/D241,0)</f>
      </c>
      <c r="F241" s="0">
        <f>COUNTIF(A$2:A$993,A241)</f>
      </c>
    </row>
    <row r="242">
      <c r="A242" t="s">
        <v>50</v>
      </c>
      <c r="B242" t="s">
        <v>84</v>
      </c>
      <c r="C242" s="8">
        <v>0.8143</v>
      </c>
      <c r="D242" s="3">
        <f>MAX(C219:C249)</f>
      </c>
      <c r="E242" s="13">
        <f>IF(D242,C242/D242,0)</f>
      </c>
      <c r="F242" s="0">
        <f>COUNTIF(A$2:A$993,A242)</f>
      </c>
    </row>
    <row r="243">
      <c r="A243" t="s">
        <v>50</v>
      </c>
      <c r="B243" t="s">
        <v>86</v>
      </c>
      <c r="C243" s="7">
        <v>0.7824799999999998</v>
      </c>
      <c r="D243" s="3">
        <f>MAX(C219:C249)</f>
      </c>
      <c r="E243" s="13">
        <f>IF(D243,C243/D243,0)</f>
      </c>
      <c r="F243" s="0">
        <f>COUNTIF(A$2:A$993,A243)</f>
      </c>
    </row>
    <row r="244">
      <c r="A244" t="s">
        <v>50</v>
      </c>
      <c r="B244" t="s">
        <v>88</v>
      </c>
      <c r="C244" s="7">
        <v>0.7320818181818182</v>
      </c>
      <c r="D244" s="3">
        <f>MAX(C219:C249)</f>
      </c>
      <c r="E244" s="13">
        <f>IF(D244,C244/D244,0)</f>
      </c>
      <c r="F244" s="0">
        <f>COUNTIF(A$2:A$993,A244)</f>
      </c>
    </row>
    <row r="245">
      <c r="A245" t="s">
        <v>50</v>
      </c>
      <c r="B245" t="s">
        <v>90</v>
      </c>
      <c r="C245" s="8">
        <v>0.8506090909090911</v>
      </c>
      <c r="D245" s="3">
        <f>MAX(C219:C249)</f>
      </c>
      <c r="E245" s="13">
        <f>IF(D245,C245/D245,0)</f>
      </c>
      <c r="F245" s="0">
        <f>COUNTIF(A$2:A$993,A245)</f>
      </c>
    </row>
    <row r="246">
      <c r="A246" t="s">
        <v>50</v>
      </c>
      <c r="B246" t="s">
        <v>92</v>
      </c>
      <c r="C246" s="7">
        <v>0.7582545454545454</v>
      </c>
      <c r="D246" s="3">
        <f>MAX(C219:C249)</f>
      </c>
      <c r="E246" s="13">
        <f>IF(D246,C246/D246,0)</f>
      </c>
      <c r="F246" s="0">
        <f>COUNTIF(A$2:A$993,A246)</f>
      </c>
    </row>
    <row r="247">
      <c r="A247" t="s">
        <v>50</v>
      </c>
      <c r="B247" t="s">
        <v>94</v>
      </c>
      <c r="C247" s="7">
        <v>0.7347</v>
      </c>
      <c r="D247" s="3">
        <f>MAX(C219:C249)</f>
      </c>
      <c r="E247" s="13">
        <f>IF(D247,C247/D247,0)</f>
      </c>
      <c r="F247" s="0">
        <f>COUNTIF(A$2:A$993,A247)</f>
      </c>
    </row>
    <row r="248">
      <c r="A248" t="s">
        <v>50</v>
      </c>
      <c r="B248" t="s">
        <v>96</v>
      </c>
      <c r="C248" s="8">
        <v>0.80473</v>
      </c>
      <c r="D248" s="3">
        <f>MAX(C219:C249)</f>
      </c>
      <c r="E248" s="13">
        <f>IF(D248,C248/D248,0)</f>
      </c>
      <c r="F248" s="0">
        <f>COUNTIF(A$2:A$993,A248)</f>
      </c>
    </row>
    <row r="249">
      <c r="A249" t="s">
        <v>50</v>
      </c>
      <c r="B249" t="s">
        <v>98</v>
      </c>
      <c r="C249" s="7">
        <v>0.7983363636363637</v>
      </c>
      <c r="D249" s="3">
        <f>MAX(C219:C249)</f>
      </c>
      <c r="E249" s="13">
        <f>IF(D249,C249/D249,0)</f>
      </c>
      <c r="F249" s="0">
        <f>COUNTIF(A$2:A$993,A249)</f>
      </c>
    </row>
    <row r="250">
      <c r="A250" t="s">
        <v>52</v>
      </c>
      <c r="B250" t="s">
        <v>36</v>
      </c>
      <c r="C250" s="8">
        <v>0.816118181818182</v>
      </c>
      <c r="D250" s="3">
        <f>MAX(C250:C280)</f>
      </c>
      <c r="E250" s="13">
        <f>IF(D250,C250/D250,0)</f>
      </c>
      <c r="F250" s="0">
        <f>COUNTIF(A$2:A$993,A250)</f>
      </c>
    </row>
    <row r="251">
      <c r="A251" t="s">
        <v>52</v>
      </c>
      <c r="B251" t="s">
        <v>38</v>
      </c>
      <c r="C251" s="8">
        <v>0.8425545454545454</v>
      </c>
      <c r="D251" s="3">
        <f>MAX(C250:C280)</f>
      </c>
      <c r="E251" s="13">
        <f>IF(D251,C251/D251,0)</f>
      </c>
      <c r="F251" s="0">
        <f>COUNTIF(A$2:A$993,A251)</f>
      </c>
    </row>
    <row r="252">
      <c r="A252" t="s">
        <v>52</v>
      </c>
      <c r="B252" t="s">
        <v>40</v>
      </c>
      <c r="C252" s="8">
        <v>0.8354833333333332</v>
      </c>
      <c r="D252" s="3">
        <f>MAX(C250:C280)</f>
      </c>
      <c r="E252" s="13">
        <f>IF(D252,C252/D252,0)</f>
      </c>
      <c r="F252" s="0">
        <f>COUNTIF(A$2:A$993,A252)</f>
      </c>
    </row>
    <row r="253">
      <c r="A253" t="s">
        <v>52</v>
      </c>
      <c r="B253" t="s">
        <v>42</v>
      </c>
      <c r="C253" s="8">
        <v>0.8234636363636363</v>
      </c>
      <c r="D253" s="3">
        <f>MAX(C250:C280)</f>
      </c>
      <c r="E253" s="13">
        <f>IF(D253,C253/D253,0)</f>
      </c>
      <c r="F253" s="0">
        <f>COUNTIF(A$2:A$993,A253)</f>
      </c>
    </row>
    <row r="254">
      <c r="A254" t="s">
        <v>52</v>
      </c>
      <c r="B254" t="s">
        <v>44</v>
      </c>
      <c r="C254" s="8">
        <v>0.8207299999999998</v>
      </c>
      <c r="D254" s="3">
        <f>MAX(C250:C280)</f>
      </c>
      <c r="E254" s="13">
        <f>IF(D254,C254/D254,0)</f>
      </c>
      <c r="F254" s="0">
        <f>COUNTIF(A$2:A$993,A254)</f>
      </c>
    </row>
    <row r="255">
      <c r="A255" t="s">
        <v>52</v>
      </c>
      <c r="B255" t="s">
        <v>46</v>
      </c>
      <c r="C255" s="7">
        <v>0.7552416666666666</v>
      </c>
      <c r="D255" s="3">
        <f>MAX(C250:C280)</f>
      </c>
      <c r="E255" s="13">
        <f>IF(D255,C255/D255,0)</f>
      </c>
      <c r="F255" s="0">
        <f>COUNTIF(A$2:A$993,A255)</f>
      </c>
    </row>
    <row r="256">
      <c r="A256" t="s">
        <v>52</v>
      </c>
      <c r="B256" t="s">
        <v>48</v>
      </c>
      <c r="C256" s="7">
        <v>0.7810636363636365</v>
      </c>
      <c r="D256" s="3">
        <f>MAX(C250:C280)</f>
      </c>
      <c r="E256" s="13">
        <f>IF(D256,C256/D256,0)</f>
      </c>
      <c r="F256" s="0">
        <f>COUNTIF(A$2:A$993,A256)</f>
      </c>
    </row>
    <row r="257">
      <c r="A257" t="s">
        <v>52</v>
      </c>
      <c r="B257" t="s">
        <v>50</v>
      </c>
      <c r="C257" s="8">
        <v>0.8215363636363637</v>
      </c>
      <c r="D257" s="3">
        <f>MAX(C250:C280)</f>
      </c>
      <c r="E257" s="13">
        <f>IF(D257,C257/D257,0)</f>
      </c>
      <c r="F257" s="0">
        <f>COUNTIF(A$2:A$993,A257)</f>
      </c>
    </row>
    <row r="258">
      <c r="A258" t="s">
        <v>52</v>
      </c>
      <c r="B258" t="s">
        <v>54</v>
      </c>
      <c r="C258" s="8">
        <v>0.8050909090909091</v>
      </c>
      <c r="D258" s="3">
        <f>MAX(C250:C280)</f>
      </c>
      <c r="E258" s="13">
        <f>IF(D258,C258/D258,0)</f>
      </c>
      <c r="F258" s="0">
        <f>COUNTIF(A$2:A$993,A258)</f>
      </c>
    </row>
    <row r="259">
      <c r="A259" t="s">
        <v>52</v>
      </c>
      <c r="B259" t="s">
        <v>56</v>
      </c>
      <c r="C259" s="7">
        <v>0.7970666666666667</v>
      </c>
      <c r="D259" s="3">
        <f>MAX(C250:C280)</f>
      </c>
      <c r="E259" s="13">
        <f>IF(D259,C259/D259,0)</f>
      </c>
      <c r="F259" s="0">
        <f>COUNTIF(A$2:A$993,A259)</f>
      </c>
    </row>
    <row r="260">
      <c r="A260" t="s">
        <v>52</v>
      </c>
      <c r="B260" t="s">
        <v>58</v>
      </c>
      <c r="C260" s="8">
        <v>0.8076000000000001</v>
      </c>
      <c r="D260" s="3">
        <f>MAX(C250:C280)</f>
      </c>
      <c r="E260" s="13">
        <f>IF(D260,C260/D260,0)</f>
      </c>
      <c r="F260" s="0">
        <f>COUNTIF(A$2:A$993,A260)</f>
      </c>
    </row>
    <row r="261">
      <c r="A261" t="s">
        <v>52</v>
      </c>
      <c r="B261" t="s">
        <v>60</v>
      </c>
      <c r="C261" s="7">
        <v>0.7677818181818181</v>
      </c>
      <c r="D261" s="3">
        <f>MAX(C250:C280)</f>
      </c>
      <c r="E261" s="13">
        <f>IF(D261,C261/D261,0)</f>
      </c>
      <c r="F261" s="0">
        <f>COUNTIF(A$2:A$993,A261)</f>
      </c>
    </row>
    <row r="262">
      <c r="A262" t="s">
        <v>52</v>
      </c>
      <c r="B262" t="s">
        <v>62</v>
      </c>
      <c r="C262" s="7">
        <v>0.7830749999999999</v>
      </c>
      <c r="D262" s="3">
        <f>MAX(C250:C280)</f>
      </c>
      <c r="E262" s="13">
        <f>IF(D262,C262/D262,0)</f>
      </c>
      <c r="F262" s="0">
        <f>COUNTIF(A$2:A$993,A262)</f>
      </c>
    </row>
    <row r="263">
      <c r="A263" t="s">
        <v>52</v>
      </c>
      <c r="B263" t="s">
        <v>64</v>
      </c>
      <c r="C263" s="8">
        <v>0.8028</v>
      </c>
      <c r="D263" s="3">
        <f>MAX(C250:C280)</f>
      </c>
      <c r="E263" s="13">
        <f>IF(D263,C263/D263,0)</f>
      </c>
      <c r="F263" s="0">
        <f>COUNTIF(A$2:A$993,A263)</f>
      </c>
    </row>
    <row r="264">
      <c r="A264" t="s">
        <v>52</v>
      </c>
      <c r="B264" t="s">
        <v>66</v>
      </c>
      <c r="C264" s="8">
        <v>0.8022545454545454</v>
      </c>
      <c r="D264" s="3">
        <f>MAX(C250:C280)</f>
      </c>
      <c r="E264" s="13">
        <f>IF(D264,C264/D264,0)</f>
      </c>
      <c r="F264" s="0">
        <f>COUNTIF(A$2:A$993,A264)</f>
      </c>
    </row>
    <row r="265">
      <c r="A265" t="s">
        <v>52</v>
      </c>
      <c r="B265" t="s">
        <v>68</v>
      </c>
      <c r="C265" s="7">
        <v>0.7870666666666667</v>
      </c>
      <c r="D265" s="3">
        <f>MAX(C250:C280)</f>
      </c>
      <c r="E265" s="13">
        <f>IF(D265,C265/D265,0)</f>
      </c>
      <c r="F265" s="0">
        <f>COUNTIF(A$2:A$993,A265)</f>
      </c>
    </row>
    <row r="266">
      <c r="A266" t="s">
        <v>52</v>
      </c>
      <c r="B266" t="s">
        <v>70</v>
      </c>
      <c r="C266" s="8">
        <v>0.80125</v>
      </c>
      <c r="D266" s="3">
        <f>MAX(C250:C280)</f>
      </c>
      <c r="E266" s="13">
        <f>IF(D266,C266/D266,0)</f>
      </c>
      <c r="F266" s="0">
        <f>COUNTIF(A$2:A$993,A266)</f>
      </c>
    </row>
    <row r="267">
      <c r="A267" t="s">
        <v>52</v>
      </c>
      <c r="B267" t="s">
        <v>72</v>
      </c>
      <c r="C267" s="7">
        <v>0.7443749999999999</v>
      </c>
      <c r="D267" s="3">
        <f>MAX(C250:C280)</f>
      </c>
      <c r="E267" s="13">
        <f>IF(D267,C267/D267,0)</f>
      </c>
      <c r="F267" s="0">
        <f>COUNTIF(A$2:A$993,A267)</f>
      </c>
    </row>
    <row r="268">
      <c r="A268" t="s">
        <v>52</v>
      </c>
      <c r="B268" t="s">
        <v>74</v>
      </c>
      <c r="C268" s="8">
        <v>0.8023636363636363</v>
      </c>
      <c r="D268" s="3">
        <f>MAX(C250:C280)</f>
      </c>
      <c r="E268" s="13">
        <f>IF(D268,C268/D268,0)</f>
      </c>
      <c r="F268" s="0">
        <f>COUNTIF(A$2:A$993,A268)</f>
      </c>
    </row>
    <row r="269">
      <c r="A269" t="s">
        <v>52</v>
      </c>
      <c r="B269" t="s">
        <v>76</v>
      </c>
      <c r="C269" s="7">
        <v>0.7287333333333333</v>
      </c>
      <c r="D269" s="3">
        <f>MAX(C250:C280)</f>
      </c>
      <c r="E269" s="13">
        <f>IF(D269,C269/D269,0)</f>
      </c>
      <c r="F269" s="0">
        <f>COUNTIF(A$2:A$993,A269)</f>
      </c>
    </row>
    <row r="270">
      <c r="A270" t="s">
        <v>52</v>
      </c>
      <c r="B270" t="s">
        <v>78</v>
      </c>
      <c r="C270" s="7">
        <v>0.7685363636363637</v>
      </c>
      <c r="D270" s="3">
        <f>MAX(C250:C280)</f>
      </c>
      <c r="E270" s="13">
        <f>IF(D270,C270/D270,0)</f>
      </c>
      <c r="F270" s="0">
        <f>COUNTIF(A$2:A$993,A270)</f>
      </c>
    </row>
    <row r="271">
      <c r="A271" t="s">
        <v>52</v>
      </c>
      <c r="B271" t="s">
        <v>80</v>
      </c>
      <c r="C271" s="7">
        <v>0.7986909090909091</v>
      </c>
      <c r="D271" s="3">
        <f>MAX(C250:C280)</f>
      </c>
      <c r="E271" s="13">
        <f>IF(D271,C271/D271,0)</f>
      </c>
      <c r="F271" s="0">
        <f>COUNTIF(A$2:A$993,A271)</f>
      </c>
    </row>
    <row r="272">
      <c r="A272" t="s">
        <v>52</v>
      </c>
      <c r="B272" t="s">
        <v>82</v>
      </c>
      <c r="C272" s="7">
        <v>0.7594454545454545</v>
      </c>
      <c r="D272" s="3">
        <f>MAX(C250:C280)</f>
      </c>
      <c r="E272" s="13">
        <f>IF(D272,C272/D272,0)</f>
      </c>
      <c r="F272" s="0">
        <f>COUNTIF(A$2:A$993,A272)</f>
      </c>
    </row>
    <row r="273">
      <c r="A273" t="s">
        <v>52</v>
      </c>
      <c r="B273" t="s">
        <v>84</v>
      </c>
      <c r="C273" s="8">
        <v>0.8143</v>
      </c>
      <c r="D273" s="3">
        <f>MAX(C250:C280)</f>
      </c>
      <c r="E273" s="13">
        <f>IF(D273,C273/D273,0)</f>
      </c>
      <c r="F273" s="0">
        <f>COUNTIF(A$2:A$993,A273)</f>
      </c>
    </row>
    <row r="274">
      <c r="A274" t="s">
        <v>52</v>
      </c>
      <c r="B274" t="s">
        <v>86</v>
      </c>
      <c r="C274" s="7">
        <v>0.7824799999999998</v>
      </c>
      <c r="D274" s="3">
        <f>MAX(C250:C280)</f>
      </c>
      <c r="E274" s="13">
        <f>IF(D274,C274/D274,0)</f>
      </c>
      <c r="F274" s="0">
        <f>COUNTIF(A$2:A$993,A274)</f>
      </c>
    </row>
    <row r="275">
      <c r="A275" t="s">
        <v>52</v>
      </c>
      <c r="B275" t="s">
        <v>88</v>
      </c>
      <c r="C275" s="7">
        <v>0.7320818181818182</v>
      </c>
      <c r="D275" s="3">
        <f>MAX(C250:C280)</f>
      </c>
      <c r="E275" s="13">
        <f>IF(D275,C275/D275,0)</f>
      </c>
      <c r="F275" s="0">
        <f>COUNTIF(A$2:A$993,A275)</f>
      </c>
    </row>
    <row r="276">
      <c r="A276" t="s">
        <v>52</v>
      </c>
      <c r="B276" t="s">
        <v>90</v>
      </c>
      <c r="C276" s="8">
        <v>0.8506090909090911</v>
      </c>
      <c r="D276" s="3">
        <f>MAX(C250:C280)</f>
      </c>
      <c r="E276" s="13">
        <f>IF(D276,C276/D276,0)</f>
      </c>
      <c r="F276" s="0">
        <f>COUNTIF(A$2:A$993,A276)</f>
      </c>
    </row>
    <row r="277">
      <c r="A277" t="s">
        <v>52</v>
      </c>
      <c r="B277" t="s">
        <v>92</v>
      </c>
      <c r="C277" s="7">
        <v>0.7582545454545454</v>
      </c>
      <c r="D277" s="3">
        <f>MAX(C250:C280)</f>
      </c>
      <c r="E277" s="13">
        <f>IF(D277,C277/D277,0)</f>
      </c>
      <c r="F277" s="0">
        <f>COUNTIF(A$2:A$993,A277)</f>
      </c>
    </row>
    <row r="278">
      <c r="A278" t="s">
        <v>52</v>
      </c>
      <c r="B278" t="s">
        <v>94</v>
      </c>
      <c r="C278" s="7">
        <v>0.7347</v>
      </c>
      <c r="D278" s="3">
        <f>MAX(C250:C280)</f>
      </c>
      <c r="E278" s="13">
        <f>IF(D278,C278/D278,0)</f>
      </c>
      <c r="F278" s="0">
        <f>COUNTIF(A$2:A$993,A278)</f>
      </c>
    </row>
    <row r="279">
      <c r="A279" t="s">
        <v>52</v>
      </c>
      <c r="B279" t="s">
        <v>96</v>
      </c>
      <c r="C279" s="8">
        <v>0.80473</v>
      </c>
      <c r="D279" s="3">
        <f>MAX(C250:C280)</f>
      </c>
      <c r="E279" s="13">
        <f>IF(D279,C279/D279,0)</f>
      </c>
      <c r="F279" s="0">
        <f>COUNTIF(A$2:A$993,A279)</f>
      </c>
    </row>
    <row r="280">
      <c r="A280" t="s">
        <v>52</v>
      </c>
      <c r="B280" t="s">
        <v>98</v>
      </c>
      <c r="C280" s="7">
        <v>0.7983363636363637</v>
      </c>
      <c r="D280" s="3">
        <f>MAX(C250:C280)</f>
      </c>
      <c r="E280" s="13">
        <f>IF(D280,C280/D280,0)</f>
      </c>
      <c r="F280" s="0">
        <f>COUNTIF(A$2:A$993,A280)</f>
      </c>
    </row>
    <row r="281">
      <c r="A281" t="s">
        <v>54</v>
      </c>
      <c r="B281" t="s">
        <v>36</v>
      </c>
      <c r="C281" s="8">
        <v>0.816118181818182</v>
      </c>
      <c r="D281" s="3">
        <f>MAX(C281:C311)</f>
      </c>
      <c r="E281" s="13">
        <f>IF(D281,C281/D281,0)</f>
      </c>
      <c r="F281" s="0">
        <f>COUNTIF(A$2:A$993,A281)</f>
      </c>
    </row>
    <row r="282">
      <c r="A282" t="s">
        <v>54</v>
      </c>
      <c r="B282" t="s">
        <v>38</v>
      </c>
      <c r="C282" s="8">
        <v>0.8425545454545454</v>
      </c>
      <c r="D282" s="3">
        <f>MAX(C281:C311)</f>
      </c>
      <c r="E282" s="13">
        <f>IF(D282,C282/D282,0)</f>
      </c>
      <c r="F282" s="0">
        <f>COUNTIF(A$2:A$993,A282)</f>
      </c>
    </row>
    <row r="283">
      <c r="A283" t="s">
        <v>54</v>
      </c>
      <c r="B283" t="s">
        <v>40</v>
      </c>
      <c r="C283" s="8">
        <v>0.8354833333333332</v>
      </c>
      <c r="D283" s="3">
        <f>MAX(C281:C311)</f>
      </c>
      <c r="E283" s="13">
        <f>IF(D283,C283/D283,0)</f>
      </c>
      <c r="F283" s="0">
        <f>COUNTIF(A$2:A$993,A283)</f>
      </c>
    </row>
    <row r="284">
      <c r="A284" t="s">
        <v>54</v>
      </c>
      <c r="B284" t="s">
        <v>42</v>
      </c>
      <c r="C284" s="8">
        <v>0.8234636363636363</v>
      </c>
      <c r="D284" s="3">
        <f>MAX(C281:C311)</f>
      </c>
      <c r="E284" s="13">
        <f>IF(D284,C284/D284,0)</f>
      </c>
      <c r="F284" s="0">
        <f>COUNTIF(A$2:A$993,A284)</f>
      </c>
    </row>
    <row r="285">
      <c r="A285" t="s">
        <v>54</v>
      </c>
      <c r="B285" t="s">
        <v>44</v>
      </c>
      <c r="C285" s="8">
        <v>0.8207299999999998</v>
      </c>
      <c r="D285" s="3">
        <f>MAX(C281:C311)</f>
      </c>
      <c r="E285" s="13">
        <f>IF(D285,C285/D285,0)</f>
      </c>
      <c r="F285" s="0">
        <f>COUNTIF(A$2:A$993,A285)</f>
      </c>
    </row>
    <row r="286">
      <c r="A286" t="s">
        <v>54</v>
      </c>
      <c r="B286" t="s">
        <v>46</v>
      </c>
      <c r="C286" s="7">
        <v>0.7552416666666666</v>
      </c>
      <c r="D286" s="3">
        <f>MAX(C281:C311)</f>
      </c>
      <c r="E286" s="13">
        <f>IF(D286,C286/D286,0)</f>
      </c>
      <c r="F286" s="0">
        <f>COUNTIF(A$2:A$993,A286)</f>
      </c>
    </row>
    <row r="287">
      <c r="A287" t="s">
        <v>54</v>
      </c>
      <c r="B287" t="s">
        <v>48</v>
      </c>
      <c r="C287" s="7">
        <v>0.7810636363636365</v>
      </c>
      <c r="D287" s="3">
        <f>MAX(C281:C311)</f>
      </c>
      <c r="E287" s="13">
        <f>IF(D287,C287/D287,0)</f>
      </c>
      <c r="F287" s="0">
        <f>COUNTIF(A$2:A$993,A287)</f>
      </c>
    </row>
    <row r="288">
      <c r="A288" t="s">
        <v>54</v>
      </c>
      <c r="B288" t="s">
        <v>50</v>
      </c>
      <c r="C288" s="8">
        <v>0.8215363636363637</v>
      </c>
      <c r="D288" s="3">
        <f>MAX(C281:C311)</f>
      </c>
      <c r="E288" s="13">
        <f>IF(D288,C288/D288,0)</f>
      </c>
      <c r="F288" s="0">
        <f>COUNTIF(A$2:A$993,A288)</f>
      </c>
    </row>
    <row r="289">
      <c r="A289" t="s">
        <v>54</v>
      </c>
      <c r="B289" t="s">
        <v>52</v>
      </c>
      <c r="C289" s="8">
        <v>0.8472545454545455</v>
      </c>
      <c r="D289" s="3">
        <f>MAX(C281:C311)</f>
      </c>
      <c r="E289" s="13">
        <f>IF(D289,C289/D289,0)</f>
      </c>
      <c r="F289" s="0">
        <f>COUNTIF(A$2:A$993,A289)</f>
      </c>
    </row>
    <row r="290">
      <c r="A290" t="s">
        <v>54</v>
      </c>
      <c r="B290" t="s">
        <v>56</v>
      </c>
      <c r="C290" s="7">
        <v>0.7970666666666667</v>
      </c>
      <c r="D290" s="3">
        <f>MAX(C281:C311)</f>
      </c>
      <c r="E290" s="13">
        <f>IF(D290,C290/D290,0)</f>
      </c>
      <c r="F290" s="0">
        <f>COUNTIF(A$2:A$993,A290)</f>
      </c>
    </row>
    <row r="291">
      <c r="A291" t="s">
        <v>54</v>
      </c>
      <c r="B291" t="s">
        <v>58</v>
      </c>
      <c r="C291" s="8">
        <v>0.8076000000000001</v>
      </c>
      <c r="D291" s="3">
        <f>MAX(C281:C311)</f>
      </c>
      <c r="E291" s="13">
        <f>IF(D291,C291/D291,0)</f>
      </c>
      <c r="F291" s="0">
        <f>COUNTIF(A$2:A$993,A291)</f>
      </c>
    </row>
    <row r="292">
      <c r="A292" t="s">
        <v>54</v>
      </c>
      <c r="B292" t="s">
        <v>60</v>
      </c>
      <c r="C292" s="7">
        <v>0.7677818181818181</v>
      </c>
      <c r="D292" s="3">
        <f>MAX(C281:C311)</f>
      </c>
      <c r="E292" s="13">
        <f>IF(D292,C292/D292,0)</f>
      </c>
      <c r="F292" s="0">
        <f>COUNTIF(A$2:A$993,A292)</f>
      </c>
    </row>
    <row r="293">
      <c r="A293" t="s">
        <v>54</v>
      </c>
      <c r="B293" t="s">
        <v>62</v>
      </c>
      <c r="C293" s="7">
        <v>0.7830749999999999</v>
      </c>
      <c r="D293" s="3">
        <f>MAX(C281:C311)</f>
      </c>
      <c r="E293" s="13">
        <f>IF(D293,C293/D293,0)</f>
      </c>
      <c r="F293" s="0">
        <f>COUNTIF(A$2:A$993,A293)</f>
      </c>
    </row>
    <row r="294">
      <c r="A294" t="s">
        <v>54</v>
      </c>
      <c r="B294" t="s">
        <v>64</v>
      </c>
      <c r="C294" s="8">
        <v>0.8028</v>
      </c>
      <c r="D294" s="3">
        <f>MAX(C281:C311)</f>
      </c>
      <c r="E294" s="13">
        <f>IF(D294,C294/D294,0)</f>
      </c>
      <c r="F294" s="0">
        <f>COUNTIF(A$2:A$993,A294)</f>
      </c>
    </row>
    <row r="295">
      <c r="A295" t="s">
        <v>54</v>
      </c>
      <c r="B295" t="s">
        <v>66</v>
      </c>
      <c r="C295" s="8">
        <v>0.8022545454545454</v>
      </c>
      <c r="D295" s="3">
        <f>MAX(C281:C311)</f>
      </c>
      <c r="E295" s="13">
        <f>IF(D295,C295/D295,0)</f>
      </c>
      <c r="F295" s="0">
        <f>COUNTIF(A$2:A$993,A295)</f>
      </c>
    </row>
    <row r="296">
      <c r="A296" t="s">
        <v>54</v>
      </c>
      <c r="B296" t="s">
        <v>68</v>
      </c>
      <c r="C296" s="7">
        <v>0.7870666666666667</v>
      </c>
      <c r="D296" s="3">
        <f>MAX(C281:C311)</f>
      </c>
      <c r="E296" s="13">
        <f>IF(D296,C296/D296,0)</f>
      </c>
      <c r="F296" s="0">
        <f>COUNTIF(A$2:A$993,A296)</f>
      </c>
    </row>
    <row r="297">
      <c r="A297" t="s">
        <v>54</v>
      </c>
      <c r="B297" t="s">
        <v>70</v>
      </c>
      <c r="C297" s="8">
        <v>0.80125</v>
      </c>
      <c r="D297" s="3">
        <f>MAX(C281:C311)</f>
      </c>
      <c r="E297" s="13">
        <f>IF(D297,C297/D297,0)</f>
      </c>
      <c r="F297" s="0">
        <f>COUNTIF(A$2:A$993,A297)</f>
      </c>
    </row>
    <row r="298">
      <c r="A298" t="s">
        <v>54</v>
      </c>
      <c r="B298" t="s">
        <v>72</v>
      </c>
      <c r="C298" s="7">
        <v>0.7443749999999999</v>
      </c>
      <c r="D298" s="3">
        <f>MAX(C281:C311)</f>
      </c>
      <c r="E298" s="13">
        <f>IF(D298,C298/D298,0)</f>
      </c>
      <c r="F298" s="0">
        <f>COUNTIF(A$2:A$993,A298)</f>
      </c>
    </row>
    <row r="299">
      <c r="A299" t="s">
        <v>54</v>
      </c>
      <c r="B299" t="s">
        <v>74</v>
      </c>
      <c r="C299" s="8">
        <v>0.8023636363636363</v>
      </c>
      <c r="D299" s="3">
        <f>MAX(C281:C311)</f>
      </c>
      <c r="E299" s="13">
        <f>IF(D299,C299/D299,0)</f>
      </c>
      <c r="F299" s="0">
        <f>COUNTIF(A$2:A$993,A299)</f>
      </c>
    </row>
    <row r="300">
      <c r="A300" t="s">
        <v>54</v>
      </c>
      <c r="B300" t="s">
        <v>76</v>
      </c>
      <c r="C300" s="7">
        <v>0.7287333333333333</v>
      </c>
      <c r="D300" s="3">
        <f>MAX(C281:C311)</f>
      </c>
      <c r="E300" s="13">
        <f>IF(D300,C300/D300,0)</f>
      </c>
      <c r="F300" s="0">
        <f>COUNTIF(A$2:A$993,A300)</f>
      </c>
    </row>
    <row r="301">
      <c r="A301" t="s">
        <v>54</v>
      </c>
      <c r="B301" t="s">
        <v>78</v>
      </c>
      <c r="C301" s="7">
        <v>0.7685363636363637</v>
      </c>
      <c r="D301" s="3">
        <f>MAX(C281:C311)</f>
      </c>
      <c r="E301" s="13">
        <f>IF(D301,C301/D301,0)</f>
      </c>
      <c r="F301" s="0">
        <f>COUNTIF(A$2:A$993,A301)</f>
      </c>
    </row>
    <row r="302">
      <c r="A302" t="s">
        <v>54</v>
      </c>
      <c r="B302" t="s">
        <v>80</v>
      </c>
      <c r="C302" s="7">
        <v>0.7986909090909091</v>
      </c>
      <c r="D302" s="3">
        <f>MAX(C281:C311)</f>
      </c>
      <c r="E302" s="13">
        <f>IF(D302,C302/D302,0)</f>
      </c>
      <c r="F302" s="0">
        <f>COUNTIF(A$2:A$993,A302)</f>
      </c>
    </row>
    <row r="303">
      <c r="A303" t="s">
        <v>54</v>
      </c>
      <c r="B303" t="s">
        <v>82</v>
      </c>
      <c r="C303" s="7">
        <v>0.7594454545454545</v>
      </c>
      <c r="D303" s="3">
        <f>MAX(C281:C311)</f>
      </c>
      <c r="E303" s="13">
        <f>IF(D303,C303/D303,0)</f>
      </c>
      <c r="F303" s="0">
        <f>COUNTIF(A$2:A$993,A303)</f>
      </c>
    </row>
    <row r="304">
      <c r="A304" t="s">
        <v>54</v>
      </c>
      <c r="B304" t="s">
        <v>84</v>
      </c>
      <c r="C304" s="8">
        <v>0.8143</v>
      </c>
      <c r="D304" s="3">
        <f>MAX(C281:C311)</f>
      </c>
      <c r="E304" s="13">
        <f>IF(D304,C304/D304,0)</f>
      </c>
      <c r="F304" s="0">
        <f>COUNTIF(A$2:A$993,A304)</f>
      </c>
    </row>
    <row r="305">
      <c r="A305" t="s">
        <v>54</v>
      </c>
      <c r="B305" t="s">
        <v>86</v>
      </c>
      <c r="C305" s="7">
        <v>0.7824799999999998</v>
      </c>
      <c r="D305" s="3">
        <f>MAX(C281:C311)</f>
      </c>
      <c r="E305" s="13">
        <f>IF(D305,C305/D305,0)</f>
      </c>
      <c r="F305" s="0">
        <f>COUNTIF(A$2:A$993,A305)</f>
      </c>
    </row>
    <row r="306">
      <c r="A306" t="s">
        <v>54</v>
      </c>
      <c r="B306" t="s">
        <v>88</v>
      </c>
      <c r="C306" s="7">
        <v>0.7320818181818182</v>
      </c>
      <c r="D306" s="3">
        <f>MAX(C281:C311)</f>
      </c>
      <c r="E306" s="13">
        <f>IF(D306,C306/D306,0)</f>
      </c>
      <c r="F306" s="0">
        <f>COUNTIF(A$2:A$993,A306)</f>
      </c>
    </row>
    <row r="307">
      <c r="A307" t="s">
        <v>54</v>
      </c>
      <c r="B307" t="s">
        <v>90</v>
      </c>
      <c r="C307" s="8">
        <v>0.8506090909090911</v>
      </c>
      <c r="D307" s="3">
        <f>MAX(C281:C311)</f>
      </c>
      <c r="E307" s="13">
        <f>IF(D307,C307/D307,0)</f>
      </c>
      <c r="F307" s="0">
        <f>COUNTIF(A$2:A$993,A307)</f>
      </c>
    </row>
    <row r="308">
      <c r="A308" t="s">
        <v>54</v>
      </c>
      <c r="B308" t="s">
        <v>92</v>
      </c>
      <c r="C308" s="7">
        <v>0.7582545454545454</v>
      </c>
      <c r="D308" s="3">
        <f>MAX(C281:C311)</f>
      </c>
      <c r="E308" s="13">
        <f>IF(D308,C308/D308,0)</f>
      </c>
      <c r="F308" s="0">
        <f>COUNTIF(A$2:A$993,A308)</f>
      </c>
    </row>
    <row r="309">
      <c r="A309" t="s">
        <v>54</v>
      </c>
      <c r="B309" t="s">
        <v>94</v>
      </c>
      <c r="C309" s="7">
        <v>0.7347</v>
      </c>
      <c r="D309" s="3">
        <f>MAX(C281:C311)</f>
      </c>
      <c r="E309" s="13">
        <f>IF(D309,C309/D309,0)</f>
      </c>
      <c r="F309" s="0">
        <f>COUNTIF(A$2:A$993,A309)</f>
      </c>
    </row>
    <row r="310">
      <c r="A310" t="s">
        <v>54</v>
      </c>
      <c r="B310" t="s">
        <v>96</v>
      </c>
      <c r="C310" s="8">
        <v>0.80473</v>
      </c>
      <c r="D310" s="3">
        <f>MAX(C281:C311)</f>
      </c>
      <c r="E310" s="13">
        <f>IF(D310,C310/D310,0)</f>
      </c>
      <c r="F310" s="0">
        <f>COUNTIF(A$2:A$993,A310)</f>
      </c>
    </row>
    <row r="311">
      <c r="A311" t="s">
        <v>54</v>
      </c>
      <c r="B311" t="s">
        <v>98</v>
      </c>
      <c r="C311" s="7">
        <v>0.7983363636363637</v>
      </c>
      <c r="D311" s="3">
        <f>MAX(C281:C311)</f>
      </c>
      <c r="E311" s="13">
        <f>IF(D311,C311/D311,0)</f>
      </c>
      <c r="F311" s="0">
        <f>COUNTIF(A$2:A$993,A311)</f>
      </c>
    </row>
    <row r="312">
      <c r="A312" t="s">
        <v>56</v>
      </c>
      <c r="B312" t="s">
        <v>36</v>
      </c>
      <c r="C312" s="8">
        <v>0.816118181818182</v>
      </c>
      <c r="D312" s="3">
        <f>MAX(C312:C342)</f>
      </c>
      <c r="E312" s="13">
        <f>IF(D312,C312/D312,0)</f>
      </c>
      <c r="F312" s="0">
        <f>COUNTIF(A$2:A$993,A312)</f>
      </c>
    </row>
    <row r="313">
      <c r="A313" t="s">
        <v>56</v>
      </c>
      <c r="B313" t="s">
        <v>38</v>
      </c>
      <c r="C313" s="8">
        <v>0.8425545454545454</v>
      </c>
      <c r="D313" s="3">
        <f>MAX(C312:C342)</f>
      </c>
      <c r="E313" s="13">
        <f>IF(D313,C313/D313,0)</f>
      </c>
      <c r="F313" s="0">
        <f>COUNTIF(A$2:A$993,A313)</f>
      </c>
    </row>
    <row r="314">
      <c r="A314" t="s">
        <v>56</v>
      </c>
      <c r="B314" t="s">
        <v>40</v>
      </c>
      <c r="C314" s="8">
        <v>0.8354833333333332</v>
      </c>
      <c r="D314" s="3">
        <f>MAX(C312:C342)</f>
      </c>
      <c r="E314" s="13">
        <f>IF(D314,C314/D314,0)</f>
      </c>
      <c r="F314" s="0">
        <f>COUNTIF(A$2:A$993,A314)</f>
      </c>
    </row>
    <row r="315">
      <c r="A315" t="s">
        <v>56</v>
      </c>
      <c r="B315" t="s">
        <v>42</v>
      </c>
      <c r="C315" s="8">
        <v>0.8234636363636363</v>
      </c>
      <c r="D315" s="3">
        <f>MAX(C312:C342)</f>
      </c>
      <c r="E315" s="13">
        <f>IF(D315,C315/D315,0)</f>
      </c>
      <c r="F315" s="0">
        <f>COUNTIF(A$2:A$993,A315)</f>
      </c>
    </row>
    <row r="316">
      <c r="A316" t="s">
        <v>56</v>
      </c>
      <c r="B316" t="s">
        <v>44</v>
      </c>
      <c r="C316" s="8">
        <v>0.8207299999999998</v>
      </c>
      <c r="D316" s="3">
        <f>MAX(C312:C342)</f>
      </c>
      <c r="E316" s="13">
        <f>IF(D316,C316/D316,0)</f>
      </c>
      <c r="F316" s="0">
        <f>COUNTIF(A$2:A$993,A316)</f>
      </c>
    </row>
    <row r="317">
      <c r="A317" t="s">
        <v>56</v>
      </c>
      <c r="B317" t="s">
        <v>46</v>
      </c>
      <c r="C317" s="7">
        <v>0.7552416666666666</v>
      </c>
      <c r="D317" s="3">
        <f>MAX(C312:C342)</f>
      </c>
      <c r="E317" s="13">
        <f>IF(D317,C317/D317,0)</f>
      </c>
      <c r="F317" s="0">
        <f>COUNTIF(A$2:A$993,A317)</f>
      </c>
    </row>
    <row r="318">
      <c r="A318" t="s">
        <v>56</v>
      </c>
      <c r="B318" t="s">
        <v>48</v>
      </c>
      <c r="C318" s="7">
        <v>0.7810636363636365</v>
      </c>
      <c r="D318" s="3">
        <f>MAX(C312:C342)</f>
      </c>
      <c r="E318" s="13">
        <f>IF(D318,C318/D318,0)</f>
      </c>
      <c r="F318" s="0">
        <f>COUNTIF(A$2:A$993,A318)</f>
      </c>
    </row>
    <row r="319">
      <c r="A319" t="s">
        <v>56</v>
      </c>
      <c r="B319" t="s">
        <v>50</v>
      </c>
      <c r="C319" s="8">
        <v>0.8215363636363637</v>
      </c>
      <c r="D319" s="3">
        <f>MAX(C312:C342)</f>
      </c>
      <c r="E319" s="13">
        <f>IF(D319,C319/D319,0)</f>
      </c>
      <c r="F319" s="0">
        <f>COUNTIF(A$2:A$993,A319)</f>
      </c>
    </row>
    <row r="320">
      <c r="A320" t="s">
        <v>56</v>
      </c>
      <c r="B320" t="s">
        <v>52</v>
      </c>
      <c r="C320" s="8">
        <v>0.8472545454545455</v>
      </c>
      <c r="D320" s="3">
        <f>MAX(C312:C342)</f>
      </c>
      <c r="E320" s="13">
        <f>IF(D320,C320/D320,0)</f>
      </c>
      <c r="F320" s="0">
        <f>COUNTIF(A$2:A$993,A320)</f>
      </c>
    </row>
    <row r="321">
      <c r="A321" t="s">
        <v>56</v>
      </c>
      <c r="B321" t="s">
        <v>54</v>
      </c>
      <c r="C321" s="8">
        <v>0.8050909090909091</v>
      </c>
      <c r="D321" s="3">
        <f>MAX(C312:C342)</f>
      </c>
      <c r="E321" s="13">
        <f>IF(D321,C321/D321,0)</f>
      </c>
      <c r="F321" s="0">
        <f>COUNTIF(A$2:A$993,A321)</f>
      </c>
    </row>
    <row r="322">
      <c r="A322" t="s">
        <v>56</v>
      </c>
      <c r="B322" t="s">
        <v>58</v>
      </c>
      <c r="C322" s="8">
        <v>0.8076000000000001</v>
      </c>
      <c r="D322" s="3">
        <f>MAX(C312:C342)</f>
      </c>
      <c r="E322" s="13">
        <f>IF(D322,C322/D322,0)</f>
      </c>
      <c r="F322" s="0">
        <f>COUNTIF(A$2:A$993,A322)</f>
      </c>
    </row>
    <row r="323">
      <c r="A323" t="s">
        <v>56</v>
      </c>
      <c r="B323" t="s">
        <v>60</v>
      </c>
      <c r="C323" s="7">
        <v>0.7677818181818181</v>
      </c>
      <c r="D323" s="3">
        <f>MAX(C312:C342)</f>
      </c>
      <c r="E323" s="13">
        <f>IF(D323,C323/D323,0)</f>
      </c>
      <c r="F323" s="0">
        <f>COUNTIF(A$2:A$993,A323)</f>
      </c>
    </row>
    <row r="324">
      <c r="A324" t="s">
        <v>56</v>
      </c>
      <c r="B324" t="s">
        <v>62</v>
      </c>
      <c r="C324" s="7">
        <v>0.7830749999999999</v>
      </c>
      <c r="D324" s="3">
        <f>MAX(C312:C342)</f>
      </c>
      <c r="E324" s="13">
        <f>IF(D324,C324/D324,0)</f>
      </c>
      <c r="F324" s="0">
        <f>COUNTIF(A$2:A$993,A324)</f>
      </c>
    </row>
    <row r="325">
      <c r="A325" t="s">
        <v>56</v>
      </c>
      <c r="B325" t="s">
        <v>64</v>
      </c>
      <c r="C325" s="8">
        <v>0.8028</v>
      </c>
      <c r="D325" s="3">
        <f>MAX(C312:C342)</f>
      </c>
      <c r="E325" s="13">
        <f>IF(D325,C325/D325,0)</f>
      </c>
      <c r="F325" s="0">
        <f>COUNTIF(A$2:A$993,A325)</f>
      </c>
    </row>
    <row r="326">
      <c r="A326" t="s">
        <v>56</v>
      </c>
      <c r="B326" t="s">
        <v>66</v>
      </c>
      <c r="C326" s="8">
        <v>0.8022545454545454</v>
      </c>
      <c r="D326" s="3">
        <f>MAX(C312:C342)</f>
      </c>
      <c r="E326" s="13">
        <f>IF(D326,C326/D326,0)</f>
      </c>
      <c r="F326" s="0">
        <f>COUNTIF(A$2:A$993,A326)</f>
      </c>
    </row>
    <row r="327">
      <c r="A327" t="s">
        <v>56</v>
      </c>
      <c r="B327" t="s">
        <v>68</v>
      </c>
      <c r="C327" s="7">
        <v>0.7870666666666667</v>
      </c>
      <c r="D327" s="3">
        <f>MAX(C312:C342)</f>
      </c>
      <c r="E327" s="13">
        <f>IF(D327,C327/D327,0)</f>
      </c>
      <c r="F327" s="0">
        <f>COUNTIF(A$2:A$993,A327)</f>
      </c>
    </row>
    <row r="328">
      <c r="A328" t="s">
        <v>56</v>
      </c>
      <c r="B328" t="s">
        <v>70</v>
      </c>
      <c r="C328" s="8">
        <v>0.80125</v>
      </c>
      <c r="D328" s="3">
        <f>MAX(C312:C342)</f>
      </c>
      <c r="E328" s="13">
        <f>IF(D328,C328/D328,0)</f>
      </c>
      <c r="F328" s="0">
        <f>COUNTIF(A$2:A$993,A328)</f>
      </c>
    </row>
    <row r="329">
      <c r="A329" t="s">
        <v>56</v>
      </c>
      <c r="B329" t="s">
        <v>72</v>
      </c>
      <c r="C329" s="7">
        <v>0.7443749999999999</v>
      </c>
      <c r="D329" s="3">
        <f>MAX(C312:C342)</f>
      </c>
      <c r="E329" s="13">
        <f>IF(D329,C329/D329,0)</f>
      </c>
      <c r="F329" s="0">
        <f>COUNTIF(A$2:A$993,A329)</f>
      </c>
    </row>
    <row r="330">
      <c r="A330" t="s">
        <v>56</v>
      </c>
      <c r="B330" t="s">
        <v>74</v>
      </c>
      <c r="C330" s="8">
        <v>0.8023636363636363</v>
      </c>
      <c r="D330" s="3">
        <f>MAX(C312:C342)</f>
      </c>
      <c r="E330" s="13">
        <f>IF(D330,C330/D330,0)</f>
      </c>
      <c r="F330" s="0">
        <f>COUNTIF(A$2:A$993,A330)</f>
      </c>
    </row>
    <row r="331">
      <c r="A331" t="s">
        <v>56</v>
      </c>
      <c r="B331" t="s">
        <v>76</v>
      </c>
      <c r="C331" s="7">
        <v>0.7287333333333333</v>
      </c>
      <c r="D331" s="3">
        <f>MAX(C312:C342)</f>
      </c>
      <c r="E331" s="13">
        <f>IF(D331,C331/D331,0)</f>
      </c>
      <c r="F331" s="0">
        <f>COUNTIF(A$2:A$993,A331)</f>
      </c>
    </row>
    <row r="332">
      <c r="A332" t="s">
        <v>56</v>
      </c>
      <c r="B332" t="s">
        <v>78</v>
      </c>
      <c r="C332" s="7">
        <v>0.7685363636363637</v>
      </c>
      <c r="D332" s="3">
        <f>MAX(C312:C342)</f>
      </c>
      <c r="E332" s="13">
        <f>IF(D332,C332/D332,0)</f>
      </c>
      <c r="F332" s="0">
        <f>COUNTIF(A$2:A$993,A332)</f>
      </c>
    </row>
    <row r="333">
      <c r="A333" t="s">
        <v>56</v>
      </c>
      <c r="B333" t="s">
        <v>80</v>
      </c>
      <c r="C333" s="7">
        <v>0.7986909090909091</v>
      </c>
      <c r="D333" s="3">
        <f>MAX(C312:C342)</f>
      </c>
      <c r="E333" s="13">
        <f>IF(D333,C333/D333,0)</f>
      </c>
      <c r="F333" s="0">
        <f>COUNTIF(A$2:A$993,A333)</f>
      </c>
    </row>
    <row r="334">
      <c r="A334" t="s">
        <v>56</v>
      </c>
      <c r="B334" t="s">
        <v>82</v>
      </c>
      <c r="C334" s="7">
        <v>0.7594454545454545</v>
      </c>
      <c r="D334" s="3">
        <f>MAX(C312:C342)</f>
      </c>
      <c r="E334" s="13">
        <f>IF(D334,C334/D334,0)</f>
      </c>
      <c r="F334" s="0">
        <f>COUNTIF(A$2:A$993,A334)</f>
      </c>
    </row>
    <row r="335">
      <c r="A335" t="s">
        <v>56</v>
      </c>
      <c r="B335" t="s">
        <v>84</v>
      </c>
      <c r="C335" s="8">
        <v>0.8143</v>
      </c>
      <c r="D335" s="3">
        <f>MAX(C312:C342)</f>
      </c>
      <c r="E335" s="13">
        <f>IF(D335,C335/D335,0)</f>
      </c>
      <c r="F335" s="0">
        <f>COUNTIF(A$2:A$993,A335)</f>
      </c>
    </row>
    <row r="336">
      <c r="A336" t="s">
        <v>56</v>
      </c>
      <c r="B336" t="s">
        <v>86</v>
      </c>
      <c r="C336" s="7">
        <v>0.7824799999999998</v>
      </c>
      <c r="D336" s="3">
        <f>MAX(C312:C342)</f>
      </c>
      <c r="E336" s="13">
        <f>IF(D336,C336/D336,0)</f>
      </c>
      <c r="F336" s="0">
        <f>COUNTIF(A$2:A$993,A336)</f>
      </c>
    </row>
    <row r="337">
      <c r="A337" t="s">
        <v>56</v>
      </c>
      <c r="B337" t="s">
        <v>88</v>
      </c>
      <c r="C337" s="7">
        <v>0.7320818181818182</v>
      </c>
      <c r="D337" s="3">
        <f>MAX(C312:C342)</f>
      </c>
      <c r="E337" s="13">
        <f>IF(D337,C337/D337,0)</f>
      </c>
      <c r="F337" s="0">
        <f>COUNTIF(A$2:A$993,A337)</f>
      </c>
    </row>
    <row r="338">
      <c r="A338" t="s">
        <v>56</v>
      </c>
      <c r="B338" t="s">
        <v>90</v>
      </c>
      <c r="C338" s="8">
        <v>0.8506090909090911</v>
      </c>
      <c r="D338" s="3">
        <f>MAX(C312:C342)</f>
      </c>
      <c r="E338" s="13">
        <f>IF(D338,C338/D338,0)</f>
      </c>
      <c r="F338" s="0">
        <f>COUNTIF(A$2:A$993,A338)</f>
      </c>
    </row>
    <row r="339">
      <c r="A339" t="s">
        <v>56</v>
      </c>
      <c r="B339" t="s">
        <v>92</v>
      </c>
      <c r="C339" s="7">
        <v>0.7582545454545454</v>
      </c>
      <c r="D339" s="3">
        <f>MAX(C312:C342)</f>
      </c>
      <c r="E339" s="13">
        <f>IF(D339,C339/D339,0)</f>
      </c>
      <c r="F339" s="0">
        <f>COUNTIF(A$2:A$993,A339)</f>
      </c>
    </row>
    <row r="340">
      <c r="A340" t="s">
        <v>56</v>
      </c>
      <c r="B340" t="s">
        <v>94</v>
      </c>
      <c r="C340" s="7">
        <v>0.7347</v>
      </c>
      <c r="D340" s="3">
        <f>MAX(C312:C342)</f>
      </c>
      <c r="E340" s="13">
        <f>IF(D340,C340/D340,0)</f>
      </c>
      <c r="F340" s="0">
        <f>COUNTIF(A$2:A$993,A340)</f>
      </c>
    </row>
    <row r="341">
      <c r="A341" t="s">
        <v>56</v>
      </c>
      <c r="B341" t="s">
        <v>96</v>
      </c>
      <c r="C341" s="8">
        <v>0.80473</v>
      </c>
      <c r="D341" s="3">
        <f>MAX(C312:C342)</f>
      </c>
      <c r="E341" s="13">
        <f>IF(D341,C341/D341,0)</f>
      </c>
      <c r="F341" s="0">
        <f>COUNTIF(A$2:A$993,A341)</f>
      </c>
    </row>
    <row r="342">
      <c r="A342" t="s">
        <v>56</v>
      </c>
      <c r="B342" t="s">
        <v>98</v>
      </c>
      <c r="C342" s="7">
        <v>0.7983363636363637</v>
      </c>
      <c r="D342" s="3">
        <f>MAX(C312:C342)</f>
      </c>
      <c r="E342" s="13">
        <f>IF(D342,C342/D342,0)</f>
      </c>
      <c r="F342" s="0">
        <f>COUNTIF(A$2:A$993,A342)</f>
      </c>
    </row>
    <row r="343">
      <c r="A343" t="s">
        <v>58</v>
      </c>
      <c r="B343" t="s">
        <v>36</v>
      </c>
      <c r="C343" s="8">
        <v>0.816118181818182</v>
      </c>
      <c r="D343" s="3">
        <f>MAX(C343:C373)</f>
      </c>
      <c r="E343" s="13">
        <f>IF(D343,C343/D343,0)</f>
      </c>
      <c r="F343" s="0">
        <f>COUNTIF(A$2:A$993,A343)</f>
      </c>
    </row>
    <row r="344">
      <c r="A344" t="s">
        <v>58</v>
      </c>
      <c r="B344" t="s">
        <v>38</v>
      </c>
      <c r="C344" s="8">
        <v>0.8425545454545454</v>
      </c>
      <c r="D344" s="3">
        <f>MAX(C343:C373)</f>
      </c>
      <c r="E344" s="13">
        <f>IF(D344,C344/D344,0)</f>
      </c>
      <c r="F344" s="0">
        <f>COUNTIF(A$2:A$993,A344)</f>
      </c>
    </row>
    <row r="345">
      <c r="A345" t="s">
        <v>58</v>
      </c>
      <c r="B345" t="s">
        <v>40</v>
      </c>
      <c r="C345" s="8">
        <v>0.8354833333333332</v>
      </c>
      <c r="D345" s="3">
        <f>MAX(C343:C373)</f>
      </c>
      <c r="E345" s="13">
        <f>IF(D345,C345/D345,0)</f>
      </c>
      <c r="F345" s="0">
        <f>COUNTIF(A$2:A$993,A345)</f>
      </c>
    </row>
    <row r="346">
      <c r="A346" t="s">
        <v>58</v>
      </c>
      <c r="B346" t="s">
        <v>42</v>
      </c>
      <c r="C346" s="8">
        <v>0.8234636363636363</v>
      </c>
      <c r="D346" s="3">
        <f>MAX(C343:C373)</f>
      </c>
      <c r="E346" s="13">
        <f>IF(D346,C346/D346,0)</f>
      </c>
      <c r="F346" s="0">
        <f>COUNTIF(A$2:A$993,A346)</f>
      </c>
    </row>
    <row r="347">
      <c r="A347" t="s">
        <v>58</v>
      </c>
      <c r="B347" t="s">
        <v>44</v>
      </c>
      <c r="C347" s="8">
        <v>0.8207299999999998</v>
      </c>
      <c r="D347" s="3">
        <f>MAX(C343:C373)</f>
      </c>
      <c r="E347" s="13">
        <f>IF(D347,C347/D347,0)</f>
      </c>
      <c r="F347" s="0">
        <f>COUNTIF(A$2:A$993,A347)</f>
      </c>
    </row>
    <row r="348">
      <c r="A348" t="s">
        <v>58</v>
      </c>
      <c r="B348" t="s">
        <v>46</v>
      </c>
      <c r="C348" s="7">
        <v>0.7552416666666666</v>
      </c>
      <c r="D348" s="3">
        <f>MAX(C343:C373)</f>
      </c>
      <c r="E348" s="13">
        <f>IF(D348,C348/D348,0)</f>
      </c>
      <c r="F348" s="0">
        <f>COUNTIF(A$2:A$993,A348)</f>
      </c>
    </row>
    <row r="349">
      <c r="A349" t="s">
        <v>58</v>
      </c>
      <c r="B349" t="s">
        <v>48</v>
      </c>
      <c r="C349" s="7">
        <v>0.7810636363636365</v>
      </c>
      <c r="D349" s="3">
        <f>MAX(C343:C373)</f>
      </c>
      <c r="E349" s="13">
        <f>IF(D349,C349/D349,0)</f>
      </c>
      <c r="F349" s="0">
        <f>COUNTIF(A$2:A$993,A349)</f>
      </c>
    </row>
    <row r="350">
      <c r="A350" t="s">
        <v>58</v>
      </c>
      <c r="B350" t="s">
        <v>50</v>
      </c>
      <c r="C350" s="8">
        <v>0.8215363636363637</v>
      </c>
      <c r="D350" s="3">
        <f>MAX(C343:C373)</f>
      </c>
      <c r="E350" s="13">
        <f>IF(D350,C350/D350,0)</f>
      </c>
      <c r="F350" s="0">
        <f>COUNTIF(A$2:A$993,A350)</f>
      </c>
    </row>
    <row r="351">
      <c r="A351" t="s">
        <v>58</v>
      </c>
      <c r="B351" t="s">
        <v>52</v>
      </c>
      <c r="C351" s="8">
        <v>0.8472545454545455</v>
      </c>
      <c r="D351" s="3">
        <f>MAX(C343:C373)</f>
      </c>
      <c r="E351" s="13">
        <f>IF(D351,C351/D351,0)</f>
      </c>
      <c r="F351" s="0">
        <f>COUNTIF(A$2:A$993,A351)</f>
      </c>
    </row>
    <row r="352">
      <c r="A352" t="s">
        <v>58</v>
      </c>
      <c r="B352" t="s">
        <v>54</v>
      </c>
      <c r="C352" s="8">
        <v>0.8050909090909091</v>
      </c>
      <c r="D352" s="3">
        <f>MAX(C343:C373)</f>
      </c>
      <c r="E352" s="13">
        <f>IF(D352,C352/D352,0)</f>
      </c>
      <c r="F352" s="0">
        <f>COUNTIF(A$2:A$993,A352)</f>
      </c>
    </row>
    <row r="353">
      <c r="A353" t="s">
        <v>58</v>
      </c>
      <c r="B353" t="s">
        <v>56</v>
      </c>
      <c r="C353" s="7">
        <v>0.7970666666666667</v>
      </c>
      <c r="D353" s="3">
        <f>MAX(C343:C373)</f>
      </c>
      <c r="E353" s="13">
        <f>IF(D353,C353/D353,0)</f>
      </c>
      <c r="F353" s="0">
        <f>COUNTIF(A$2:A$993,A353)</f>
      </c>
    </row>
    <row r="354">
      <c r="A354" t="s">
        <v>58</v>
      </c>
      <c r="B354" t="s">
        <v>60</v>
      </c>
      <c r="C354" s="7">
        <v>0.7677818181818181</v>
      </c>
      <c r="D354" s="3">
        <f>MAX(C343:C373)</f>
      </c>
      <c r="E354" s="13">
        <f>IF(D354,C354/D354,0)</f>
      </c>
      <c r="F354" s="0">
        <f>COUNTIF(A$2:A$993,A354)</f>
      </c>
    </row>
    <row r="355">
      <c r="A355" t="s">
        <v>58</v>
      </c>
      <c r="B355" t="s">
        <v>62</v>
      </c>
      <c r="C355" s="7">
        <v>0.7830749999999999</v>
      </c>
      <c r="D355" s="3">
        <f>MAX(C343:C373)</f>
      </c>
      <c r="E355" s="13">
        <f>IF(D355,C355/D355,0)</f>
      </c>
      <c r="F355" s="0">
        <f>COUNTIF(A$2:A$993,A355)</f>
      </c>
    </row>
    <row r="356">
      <c r="A356" t="s">
        <v>58</v>
      </c>
      <c r="B356" t="s">
        <v>64</v>
      </c>
      <c r="C356" s="8">
        <v>0.8028</v>
      </c>
      <c r="D356" s="3">
        <f>MAX(C343:C373)</f>
      </c>
      <c r="E356" s="13">
        <f>IF(D356,C356/D356,0)</f>
      </c>
      <c r="F356" s="0">
        <f>COUNTIF(A$2:A$993,A356)</f>
      </c>
    </row>
    <row r="357">
      <c r="A357" t="s">
        <v>58</v>
      </c>
      <c r="B357" t="s">
        <v>66</v>
      </c>
      <c r="C357" s="8">
        <v>0.8022545454545454</v>
      </c>
      <c r="D357" s="3">
        <f>MAX(C343:C373)</f>
      </c>
      <c r="E357" s="13">
        <f>IF(D357,C357/D357,0)</f>
      </c>
      <c r="F357" s="0">
        <f>COUNTIF(A$2:A$993,A357)</f>
      </c>
    </row>
    <row r="358">
      <c r="A358" t="s">
        <v>58</v>
      </c>
      <c r="B358" t="s">
        <v>68</v>
      </c>
      <c r="C358" s="7">
        <v>0.7870666666666667</v>
      </c>
      <c r="D358" s="3">
        <f>MAX(C343:C373)</f>
      </c>
      <c r="E358" s="13">
        <f>IF(D358,C358/D358,0)</f>
      </c>
      <c r="F358" s="0">
        <f>COUNTIF(A$2:A$993,A358)</f>
      </c>
    </row>
    <row r="359">
      <c r="A359" t="s">
        <v>58</v>
      </c>
      <c r="B359" t="s">
        <v>70</v>
      </c>
      <c r="C359" s="8">
        <v>0.80125</v>
      </c>
      <c r="D359" s="3">
        <f>MAX(C343:C373)</f>
      </c>
      <c r="E359" s="13">
        <f>IF(D359,C359/D359,0)</f>
      </c>
      <c r="F359" s="0">
        <f>COUNTIF(A$2:A$993,A359)</f>
      </c>
    </row>
    <row r="360">
      <c r="A360" t="s">
        <v>58</v>
      </c>
      <c r="B360" t="s">
        <v>72</v>
      </c>
      <c r="C360" s="7">
        <v>0.7443749999999999</v>
      </c>
      <c r="D360" s="3">
        <f>MAX(C343:C373)</f>
      </c>
      <c r="E360" s="13">
        <f>IF(D360,C360/D360,0)</f>
      </c>
      <c r="F360" s="0">
        <f>COUNTIF(A$2:A$993,A360)</f>
      </c>
    </row>
    <row r="361">
      <c r="A361" t="s">
        <v>58</v>
      </c>
      <c r="B361" t="s">
        <v>74</v>
      </c>
      <c r="C361" s="8">
        <v>0.8023636363636363</v>
      </c>
      <c r="D361" s="3">
        <f>MAX(C343:C373)</f>
      </c>
      <c r="E361" s="13">
        <f>IF(D361,C361/D361,0)</f>
      </c>
      <c r="F361" s="0">
        <f>COUNTIF(A$2:A$993,A361)</f>
      </c>
    </row>
    <row r="362">
      <c r="A362" t="s">
        <v>58</v>
      </c>
      <c r="B362" t="s">
        <v>76</v>
      </c>
      <c r="C362" s="7">
        <v>0.7287333333333333</v>
      </c>
      <c r="D362" s="3">
        <f>MAX(C343:C373)</f>
      </c>
      <c r="E362" s="13">
        <f>IF(D362,C362/D362,0)</f>
      </c>
      <c r="F362" s="0">
        <f>COUNTIF(A$2:A$993,A362)</f>
      </c>
    </row>
    <row r="363">
      <c r="A363" t="s">
        <v>58</v>
      </c>
      <c r="B363" t="s">
        <v>78</v>
      </c>
      <c r="C363" s="7">
        <v>0.7685363636363637</v>
      </c>
      <c r="D363" s="3">
        <f>MAX(C343:C373)</f>
      </c>
      <c r="E363" s="13">
        <f>IF(D363,C363/D363,0)</f>
      </c>
      <c r="F363" s="0">
        <f>COUNTIF(A$2:A$993,A363)</f>
      </c>
    </row>
    <row r="364">
      <c r="A364" t="s">
        <v>58</v>
      </c>
      <c r="B364" t="s">
        <v>80</v>
      </c>
      <c r="C364" s="7">
        <v>0.7986909090909091</v>
      </c>
      <c r="D364" s="3">
        <f>MAX(C343:C373)</f>
      </c>
      <c r="E364" s="13">
        <f>IF(D364,C364/D364,0)</f>
      </c>
      <c r="F364" s="0">
        <f>COUNTIF(A$2:A$993,A364)</f>
      </c>
    </row>
    <row r="365">
      <c r="A365" t="s">
        <v>58</v>
      </c>
      <c r="B365" t="s">
        <v>82</v>
      </c>
      <c r="C365" s="7">
        <v>0.7594454545454545</v>
      </c>
      <c r="D365" s="3">
        <f>MAX(C343:C373)</f>
      </c>
      <c r="E365" s="13">
        <f>IF(D365,C365/D365,0)</f>
      </c>
      <c r="F365" s="0">
        <f>COUNTIF(A$2:A$993,A365)</f>
      </c>
    </row>
    <row r="366">
      <c r="A366" t="s">
        <v>58</v>
      </c>
      <c r="B366" t="s">
        <v>84</v>
      </c>
      <c r="C366" s="8">
        <v>0.8143</v>
      </c>
      <c r="D366" s="3">
        <f>MAX(C343:C373)</f>
      </c>
      <c r="E366" s="13">
        <f>IF(D366,C366/D366,0)</f>
      </c>
      <c r="F366" s="0">
        <f>COUNTIF(A$2:A$993,A366)</f>
      </c>
    </row>
    <row r="367">
      <c r="A367" t="s">
        <v>58</v>
      </c>
      <c r="B367" t="s">
        <v>86</v>
      </c>
      <c r="C367" s="7">
        <v>0.7824799999999998</v>
      </c>
      <c r="D367" s="3">
        <f>MAX(C343:C373)</f>
      </c>
      <c r="E367" s="13">
        <f>IF(D367,C367/D367,0)</f>
      </c>
      <c r="F367" s="0">
        <f>COUNTIF(A$2:A$993,A367)</f>
      </c>
    </row>
    <row r="368">
      <c r="A368" t="s">
        <v>58</v>
      </c>
      <c r="B368" t="s">
        <v>88</v>
      </c>
      <c r="C368" s="7">
        <v>0.7320818181818182</v>
      </c>
      <c r="D368" s="3">
        <f>MAX(C343:C373)</f>
      </c>
      <c r="E368" s="13">
        <f>IF(D368,C368/D368,0)</f>
      </c>
      <c r="F368" s="0">
        <f>COUNTIF(A$2:A$993,A368)</f>
      </c>
    </row>
    <row r="369">
      <c r="A369" t="s">
        <v>58</v>
      </c>
      <c r="B369" t="s">
        <v>90</v>
      </c>
      <c r="C369" s="8">
        <v>0.8506090909090911</v>
      </c>
      <c r="D369" s="3">
        <f>MAX(C343:C373)</f>
      </c>
      <c r="E369" s="13">
        <f>IF(D369,C369/D369,0)</f>
      </c>
      <c r="F369" s="0">
        <f>COUNTIF(A$2:A$993,A369)</f>
      </c>
    </row>
    <row r="370">
      <c r="A370" t="s">
        <v>58</v>
      </c>
      <c r="B370" t="s">
        <v>92</v>
      </c>
      <c r="C370" s="7">
        <v>0.7582545454545454</v>
      </c>
      <c r="D370" s="3">
        <f>MAX(C343:C373)</f>
      </c>
      <c r="E370" s="13">
        <f>IF(D370,C370/D370,0)</f>
      </c>
      <c r="F370" s="0">
        <f>COUNTIF(A$2:A$993,A370)</f>
      </c>
    </row>
    <row r="371">
      <c r="A371" t="s">
        <v>58</v>
      </c>
      <c r="B371" t="s">
        <v>94</v>
      </c>
      <c r="C371" s="7">
        <v>0.7347</v>
      </c>
      <c r="D371" s="3">
        <f>MAX(C343:C373)</f>
      </c>
      <c r="E371" s="13">
        <f>IF(D371,C371/D371,0)</f>
      </c>
      <c r="F371" s="0">
        <f>COUNTIF(A$2:A$993,A371)</f>
      </c>
    </row>
    <row r="372">
      <c r="A372" t="s">
        <v>58</v>
      </c>
      <c r="B372" t="s">
        <v>96</v>
      </c>
      <c r="C372" s="8">
        <v>0.80473</v>
      </c>
      <c r="D372" s="3">
        <f>MAX(C343:C373)</f>
      </c>
      <c r="E372" s="13">
        <f>IF(D372,C372/D372,0)</f>
      </c>
      <c r="F372" s="0">
        <f>COUNTIF(A$2:A$993,A372)</f>
      </c>
    </row>
    <row r="373">
      <c r="A373" t="s">
        <v>58</v>
      </c>
      <c r="B373" t="s">
        <v>98</v>
      </c>
      <c r="C373" s="7">
        <v>0.7983363636363637</v>
      </c>
      <c r="D373" s="3">
        <f>MAX(C343:C373)</f>
      </c>
      <c r="E373" s="13">
        <f>IF(D373,C373/D373,0)</f>
      </c>
      <c r="F373" s="0">
        <f>COUNTIF(A$2:A$993,A373)</f>
      </c>
    </row>
    <row r="374">
      <c r="A374" t="s">
        <v>60</v>
      </c>
      <c r="B374" t="s">
        <v>36</v>
      </c>
      <c r="C374" s="8">
        <v>0.816118181818182</v>
      </c>
      <c r="D374" s="3">
        <f>MAX(C374:C404)</f>
      </c>
      <c r="E374" s="13">
        <f>IF(D374,C374/D374,0)</f>
      </c>
      <c r="F374" s="0">
        <f>COUNTIF(A$2:A$993,A374)</f>
      </c>
    </row>
    <row r="375">
      <c r="A375" t="s">
        <v>60</v>
      </c>
      <c r="B375" t="s">
        <v>38</v>
      </c>
      <c r="C375" s="8">
        <v>0.8425545454545454</v>
      </c>
      <c r="D375" s="3">
        <f>MAX(C374:C404)</f>
      </c>
      <c r="E375" s="13">
        <f>IF(D375,C375/D375,0)</f>
      </c>
      <c r="F375" s="0">
        <f>COUNTIF(A$2:A$993,A375)</f>
      </c>
    </row>
    <row r="376">
      <c r="A376" t="s">
        <v>60</v>
      </c>
      <c r="B376" t="s">
        <v>40</v>
      </c>
      <c r="C376" s="8">
        <v>0.8354833333333332</v>
      </c>
      <c r="D376" s="3">
        <f>MAX(C374:C404)</f>
      </c>
      <c r="E376" s="13">
        <f>IF(D376,C376/D376,0)</f>
      </c>
      <c r="F376" s="0">
        <f>COUNTIF(A$2:A$993,A376)</f>
      </c>
    </row>
    <row r="377">
      <c r="A377" t="s">
        <v>60</v>
      </c>
      <c r="B377" t="s">
        <v>42</v>
      </c>
      <c r="C377" s="8">
        <v>0.8234636363636363</v>
      </c>
      <c r="D377" s="3">
        <f>MAX(C374:C404)</f>
      </c>
      <c r="E377" s="13">
        <f>IF(D377,C377/D377,0)</f>
      </c>
      <c r="F377" s="0">
        <f>COUNTIF(A$2:A$993,A377)</f>
      </c>
    </row>
    <row r="378">
      <c r="A378" t="s">
        <v>60</v>
      </c>
      <c r="B378" t="s">
        <v>44</v>
      </c>
      <c r="C378" s="8">
        <v>0.8207299999999998</v>
      </c>
      <c r="D378" s="3">
        <f>MAX(C374:C404)</f>
      </c>
      <c r="E378" s="13">
        <f>IF(D378,C378/D378,0)</f>
      </c>
      <c r="F378" s="0">
        <f>COUNTIF(A$2:A$993,A378)</f>
      </c>
    </row>
    <row r="379">
      <c r="A379" t="s">
        <v>60</v>
      </c>
      <c r="B379" t="s">
        <v>46</v>
      </c>
      <c r="C379" s="7">
        <v>0.7552416666666666</v>
      </c>
      <c r="D379" s="3">
        <f>MAX(C374:C404)</f>
      </c>
      <c r="E379" s="13">
        <f>IF(D379,C379/D379,0)</f>
      </c>
      <c r="F379" s="0">
        <f>COUNTIF(A$2:A$993,A379)</f>
      </c>
    </row>
    <row r="380">
      <c r="A380" t="s">
        <v>60</v>
      </c>
      <c r="B380" t="s">
        <v>48</v>
      </c>
      <c r="C380" s="7">
        <v>0.7810636363636365</v>
      </c>
      <c r="D380" s="3">
        <f>MAX(C374:C404)</f>
      </c>
      <c r="E380" s="13">
        <f>IF(D380,C380/D380,0)</f>
      </c>
      <c r="F380" s="0">
        <f>COUNTIF(A$2:A$993,A380)</f>
      </c>
    </row>
    <row r="381">
      <c r="A381" t="s">
        <v>60</v>
      </c>
      <c r="B381" t="s">
        <v>50</v>
      </c>
      <c r="C381" s="8">
        <v>0.8215363636363637</v>
      </c>
      <c r="D381" s="3">
        <f>MAX(C374:C404)</f>
      </c>
      <c r="E381" s="13">
        <f>IF(D381,C381/D381,0)</f>
      </c>
      <c r="F381" s="0">
        <f>COUNTIF(A$2:A$993,A381)</f>
      </c>
    </row>
    <row r="382">
      <c r="A382" t="s">
        <v>60</v>
      </c>
      <c r="B382" t="s">
        <v>52</v>
      </c>
      <c r="C382" s="8">
        <v>0.8472545454545455</v>
      </c>
      <c r="D382" s="3">
        <f>MAX(C374:C404)</f>
      </c>
      <c r="E382" s="13">
        <f>IF(D382,C382/D382,0)</f>
      </c>
      <c r="F382" s="0">
        <f>COUNTIF(A$2:A$993,A382)</f>
      </c>
    </row>
    <row r="383">
      <c r="A383" t="s">
        <v>60</v>
      </c>
      <c r="B383" t="s">
        <v>54</v>
      </c>
      <c r="C383" s="8">
        <v>0.8050909090909091</v>
      </c>
      <c r="D383" s="3">
        <f>MAX(C374:C404)</f>
      </c>
      <c r="E383" s="13">
        <f>IF(D383,C383/D383,0)</f>
      </c>
      <c r="F383" s="0">
        <f>COUNTIF(A$2:A$993,A383)</f>
      </c>
    </row>
    <row r="384">
      <c r="A384" t="s">
        <v>60</v>
      </c>
      <c r="B384" t="s">
        <v>56</v>
      </c>
      <c r="C384" s="7">
        <v>0.7970666666666667</v>
      </c>
      <c r="D384" s="3">
        <f>MAX(C374:C404)</f>
      </c>
      <c r="E384" s="13">
        <f>IF(D384,C384/D384,0)</f>
      </c>
      <c r="F384" s="0">
        <f>COUNTIF(A$2:A$993,A384)</f>
      </c>
    </row>
    <row r="385">
      <c r="A385" t="s">
        <v>60</v>
      </c>
      <c r="B385" t="s">
        <v>58</v>
      </c>
      <c r="C385" s="8">
        <v>0.8076000000000001</v>
      </c>
      <c r="D385" s="3">
        <f>MAX(C374:C404)</f>
      </c>
      <c r="E385" s="13">
        <f>IF(D385,C385/D385,0)</f>
      </c>
      <c r="F385" s="0">
        <f>COUNTIF(A$2:A$993,A385)</f>
      </c>
    </row>
    <row r="386">
      <c r="A386" t="s">
        <v>60</v>
      </c>
      <c r="B386" t="s">
        <v>62</v>
      </c>
      <c r="C386" s="7">
        <v>0.7830749999999999</v>
      </c>
      <c r="D386" s="3">
        <f>MAX(C374:C404)</f>
      </c>
      <c r="E386" s="13">
        <f>IF(D386,C386/D386,0)</f>
      </c>
      <c r="F386" s="0">
        <f>COUNTIF(A$2:A$993,A386)</f>
      </c>
    </row>
    <row r="387">
      <c r="A387" t="s">
        <v>60</v>
      </c>
      <c r="B387" t="s">
        <v>64</v>
      </c>
      <c r="C387" s="8">
        <v>0.8028</v>
      </c>
      <c r="D387" s="3">
        <f>MAX(C374:C404)</f>
      </c>
      <c r="E387" s="13">
        <f>IF(D387,C387/D387,0)</f>
      </c>
      <c r="F387" s="0">
        <f>COUNTIF(A$2:A$993,A387)</f>
      </c>
    </row>
    <row r="388">
      <c r="A388" t="s">
        <v>60</v>
      </c>
      <c r="B388" t="s">
        <v>66</v>
      </c>
      <c r="C388" s="8">
        <v>0.8022545454545454</v>
      </c>
      <c r="D388" s="3">
        <f>MAX(C374:C404)</f>
      </c>
      <c r="E388" s="13">
        <f>IF(D388,C388/D388,0)</f>
      </c>
      <c r="F388" s="0">
        <f>COUNTIF(A$2:A$993,A388)</f>
      </c>
    </row>
    <row r="389">
      <c r="A389" t="s">
        <v>60</v>
      </c>
      <c r="B389" t="s">
        <v>68</v>
      </c>
      <c r="C389" s="7">
        <v>0.7870666666666667</v>
      </c>
      <c r="D389" s="3">
        <f>MAX(C374:C404)</f>
      </c>
      <c r="E389" s="13">
        <f>IF(D389,C389/D389,0)</f>
      </c>
      <c r="F389" s="0">
        <f>COUNTIF(A$2:A$993,A389)</f>
      </c>
    </row>
    <row r="390">
      <c r="A390" t="s">
        <v>60</v>
      </c>
      <c r="B390" t="s">
        <v>70</v>
      </c>
      <c r="C390" s="8">
        <v>0.80125</v>
      </c>
      <c r="D390" s="3">
        <f>MAX(C374:C404)</f>
      </c>
      <c r="E390" s="13">
        <f>IF(D390,C390/D390,0)</f>
      </c>
      <c r="F390" s="0">
        <f>COUNTIF(A$2:A$993,A390)</f>
      </c>
    </row>
    <row r="391">
      <c r="A391" t="s">
        <v>60</v>
      </c>
      <c r="B391" t="s">
        <v>72</v>
      </c>
      <c r="C391" s="7">
        <v>0.7443749999999999</v>
      </c>
      <c r="D391" s="3">
        <f>MAX(C374:C404)</f>
      </c>
      <c r="E391" s="13">
        <f>IF(D391,C391/D391,0)</f>
      </c>
      <c r="F391" s="0">
        <f>COUNTIF(A$2:A$993,A391)</f>
      </c>
    </row>
    <row r="392">
      <c r="A392" t="s">
        <v>60</v>
      </c>
      <c r="B392" t="s">
        <v>74</v>
      </c>
      <c r="C392" s="8">
        <v>0.8023636363636363</v>
      </c>
      <c r="D392" s="3">
        <f>MAX(C374:C404)</f>
      </c>
      <c r="E392" s="13">
        <f>IF(D392,C392/D392,0)</f>
      </c>
      <c r="F392" s="0">
        <f>COUNTIF(A$2:A$993,A392)</f>
      </c>
    </row>
    <row r="393">
      <c r="A393" t="s">
        <v>60</v>
      </c>
      <c r="B393" t="s">
        <v>76</v>
      </c>
      <c r="C393" s="7">
        <v>0.7287333333333333</v>
      </c>
      <c r="D393" s="3">
        <f>MAX(C374:C404)</f>
      </c>
      <c r="E393" s="13">
        <f>IF(D393,C393/D393,0)</f>
      </c>
      <c r="F393" s="0">
        <f>COUNTIF(A$2:A$993,A393)</f>
      </c>
    </row>
    <row r="394">
      <c r="A394" t="s">
        <v>60</v>
      </c>
      <c r="B394" t="s">
        <v>78</v>
      </c>
      <c r="C394" s="7">
        <v>0.7685363636363637</v>
      </c>
      <c r="D394" s="3">
        <f>MAX(C374:C404)</f>
      </c>
      <c r="E394" s="13">
        <f>IF(D394,C394/D394,0)</f>
      </c>
      <c r="F394" s="0">
        <f>COUNTIF(A$2:A$993,A394)</f>
      </c>
    </row>
    <row r="395">
      <c r="A395" t="s">
        <v>60</v>
      </c>
      <c r="B395" t="s">
        <v>80</v>
      </c>
      <c r="C395" s="7">
        <v>0.7986909090909091</v>
      </c>
      <c r="D395" s="3">
        <f>MAX(C374:C404)</f>
      </c>
      <c r="E395" s="13">
        <f>IF(D395,C395/D395,0)</f>
      </c>
      <c r="F395" s="0">
        <f>COUNTIF(A$2:A$993,A395)</f>
      </c>
    </row>
    <row r="396">
      <c r="A396" t="s">
        <v>60</v>
      </c>
      <c r="B396" t="s">
        <v>82</v>
      </c>
      <c r="C396" s="7">
        <v>0.7594454545454545</v>
      </c>
      <c r="D396" s="3">
        <f>MAX(C374:C404)</f>
      </c>
      <c r="E396" s="13">
        <f>IF(D396,C396/D396,0)</f>
      </c>
      <c r="F396" s="0">
        <f>COUNTIF(A$2:A$993,A396)</f>
      </c>
    </row>
    <row r="397">
      <c r="A397" t="s">
        <v>60</v>
      </c>
      <c r="B397" t="s">
        <v>84</v>
      </c>
      <c r="C397" s="8">
        <v>0.8143</v>
      </c>
      <c r="D397" s="3">
        <f>MAX(C374:C404)</f>
      </c>
      <c r="E397" s="13">
        <f>IF(D397,C397/D397,0)</f>
      </c>
      <c r="F397" s="0">
        <f>COUNTIF(A$2:A$993,A397)</f>
      </c>
    </row>
    <row r="398">
      <c r="A398" t="s">
        <v>60</v>
      </c>
      <c r="B398" t="s">
        <v>86</v>
      </c>
      <c r="C398" s="7">
        <v>0.7824799999999998</v>
      </c>
      <c r="D398" s="3">
        <f>MAX(C374:C404)</f>
      </c>
      <c r="E398" s="13">
        <f>IF(D398,C398/D398,0)</f>
      </c>
      <c r="F398" s="0">
        <f>COUNTIF(A$2:A$993,A398)</f>
      </c>
    </row>
    <row r="399">
      <c r="A399" t="s">
        <v>60</v>
      </c>
      <c r="B399" t="s">
        <v>88</v>
      </c>
      <c r="C399" s="7">
        <v>0.7320818181818182</v>
      </c>
      <c r="D399" s="3">
        <f>MAX(C374:C404)</f>
      </c>
      <c r="E399" s="13">
        <f>IF(D399,C399/D399,0)</f>
      </c>
      <c r="F399" s="0">
        <f>COUNTIF(A$2:A$993,A399)</f>
      </c>
    </row>
    <row r="400">
      <c r="A400" t="s">
        <v>60</v>
      </c>
      <c r="B400" t="s">
        <v>90</v>
      </c>
      <c r="C400" s="8">
        <v>0.8506090909090911</v>
      </c>
      <c r="D400" s="3">
        <f>MAX(C374:C404)</f>
      </c>
      <c r="E400" s="13">
        <f>IF(D400,C400/D400,0)</f>
      </c>
      <c r="F400" s="0">
        <f>COUNTIF(A$2:A$993,A400)</f>
      </c>
    </row>
    <row r="401">
      <c r="A401" t="s">
        <v>60</v>
      </c>
      <c r="B401" t="s">
        <v>92</v>
      </c>
      <c r="C401" s="7">
        <v>0.7582545454545454</v>
      </c>
      <c r="D401" s="3">
        <f>MAX(C374:C404)</f>
      </c>
      <c r="E401" s="13">
        <f>IF(D401,C401/D401,0)</f>
      </c>
      <c r="F401" s="0">
        <f>COUNTIF(A$2:A$993,A401)</f>
      </c>
    </row>
    <row r="402">
      <c r="A402" t="s">
        <v>60</v>
      </c>
      <c r="B402" t="s">
        <v>94</v>
      </c>
      <c r="C402" s="7">
        <v>0.7347</v>
      </c>
      <c r="D402" s="3">
        <f>MAX(C374:C404)</f>
      </c>
      <c r="E402" s="13">
        <f>IF(D402,C402/D402,0)</f>
      </c>
      <c r="F402" s="0">
        <f>COUNTIF(A$2:A$993,A402)</f>
      </c>
    </row>
    <row r="403">
      <c r="A403" t="s">
        <v>60</v>
      </c>
      <c r="B403" t="s">
        <v>96</v>
      </c>
      <c r="C403" s="8">
        <v>0.80473</v>
      </c>
      <c r="D403" s="3">
        <f>MAX(C374:C404)</f>
      </c>
      <c r="E403" s="13">
        <f>IF(D403,C403/D403,0)</f>
      </c>
      <c r="F403" s="0">
        <f>COUNTIF(A$2:A$993,A403)</f>
      </c>
    </row>
    <row r="404">
      <c r="A404" t="s">
        <v>60</v>
      </c>
      <c r="B404" t="s">
        <v>98</v>
      </c>
      <c r="C404" s="7">
        <v>0.7983363636363637</v>
      </c>
      <c r="D404" s="3">
        <f>MAX(C374:C404)</f>
      </c>
      <c r="E404" s="13">
        <f>IF(D404,C404/D404,0)</f>
      </c>
      <c r="F404" s="0">
        <f>COUNTIF(A$2:A$993,A404)</f>
      </c>
    </row>
    <row r="405">
      <c r="A405" t="s">
        <v>62</v>
      </c>
      <c r="B405" t="s">
        <v>36</v>
      </c>
      <c r="C405" s="8">
        <v>0.816118181818182</v>
      </c>
      <c r="D405" s="3">
        <f>MAX(C405:C435)</f>
      </c>
      <c r="E405" s="13">
        <f>IF(D405,C405/D405,0)</f>
      </c>
      <c r="F405" s="0">
        <f>COUNTIF(A$2:A$993,A405)</f>
      </c>
    </row>
    <row r="406">
      <c r="A406" t="s">
        <v>62</v>
      </c>
      <c r="B406" t="s">
        <v>38</v>
      </c>
      <c r="C406" s="8">
        <v>0.8425545454545454</v>
      </c>
      <c r="D406" s="3">
        <f>MAX(C405:C435)</f>
      </c>
      <c r="E406" s="13">
        <f>IF(D406,C406/D406,0)</f>
      </c>
      <c r="F406" s="0">
        <f>COUNTIF(A$2:A$993,A406)</f>
      </c>
    </row>
    <row r="407">
      <c r="A407" t="s">
        <v>62</v>
      </c>
      <c r="B407" t="s">
        <v>40</v>
      </c>
      <c r="C407" s="8">
        <v>0.8354833333333332</v>
      </c>
      <c r="D407" s="3">
        <f>MAX(C405:C435)</f>
      </c>
      <c r="E407" s="13">
        <f>IF(D407,C407/D407,0)</f>
      </c>
      <c r="F407" s="0">
        <f>COUNTIF(A$2:A$993,A407)</f>
      </c>
    </row>
    <row r="408">
      <c r="A408" t="s">
        <v>62</v>
      </c>
      <c r="B408" t="s">
        <v>42</v>
      </c>
      <c r="C408" s="8">
        <v>0.8234636363636363</v>
      </c>
      <c r="D408" s="3">
        <f>MAX(C405:C435)</f>
      </c>
      <c r="E408" s="13">
        <f>IF(D408,C408/D408,0)</f>
      </c>
      <c r="F408" s="0">
        <f>COUNTIF(A$2:A$993,A408)</f>
      </c>
    </row>
    <row r="409">
      <c r="A409" t="s">
        <v>62</v>
      </c>
      <c r="B409" t="s">
        <v>44</v>
      </c>
      <c r="C409" s="8">
        <v>0.8207299999999998</v>
      </c>
      <c r="D409" s="3">
        <f>MAX(C405:C435)</f>
      </c>
      <c r="E409" s="13">
        <f>IF(D409,C409/D409,0)</f>
      </c>
      <c r="F409" s="0">
        <f>COUNTIF(A$2:A$993,A409)</f>
      </c>
    </row>
    <row r="410">
      <c r="A410" t="s">
        <v>62</v>
      </c>
      <c r="B410" t="s">
        <v>46</v>
      </c>
      <c r="C410" s="7">
        <v>0.7552416666666666</v>
      </c>
      <c r="D410" s="3">
        <f>MAX(C405:C435)</f>
      </c>
      <c r="E410" s="13">
        <f>IF(D410,C410/D410,0)</f>
      </c>
      <c r="F410" s="0">
        <f>COUNTIF(A$2:A$993,A410)</f>
      </c>
    </row>
    <row r="411">
      <c r="A411" t="s">
        <v>62</v>
      </c>
      <c r="B411" t="s">
        <v>48</v>
      </c>
      <c r="C411" s="7">
        <v>0.7810636363636365</v>
      </c>
      <c r="D411" s="3">
        <f>MAX(C405:C435)</f>
      </c>
      <c r="E411" s="13">
        <f>IF(D411,C411/D411,0)</f>
      </c>
      <c r="F411" s="0">
        <f>COUNTIF(A$2:A$993,A411)</f>
      </c>
    </row>
    <row r="412">
      <c r="A412" t="s">
        <v>62</v>
      </c>
      <c r="B412" t="s">
        <v>50</v>
      </c>
      <c r="C412" s="8">
        <v>0.8215363636363637</v>
      </c>
      <c r="D412" s="3">
        <f>MAX(C405:C435)</f>
      </c>
      <c r="E412" s="13">
        <f>IF(D412,C412/D412,0)</f>
      </c>
      <c r="F412" s="0">
        <f>COUNTIF(A$2:A$993,A412)</f>
      </c>
    </row>
    <row r="413">
      <c r="A413" t="s">
        <v>62</v>
      </c>
      <c r="B413" t="s">
        <v>52</v>
      </c>
      <c r="C413" s="8">
        <v>0.8472545454545455</v>
      </c>
      <c r="D413" s="3">
        <f>MAX(C405:C435)</f>
      </c>
      <c r="E413" s="13">
        <f>IF(D413,C413/D413,0)</f>
      </c>
      <c r="F413" s="0">
        <f>COUNTIF(A$2:A$993,A413)</f>
      </c>
    </row>
    <row r="414">
      <c r="A414" t="s">
        <v>62</v>
      </c>
      <c r="B414" t="s">
        <v>54</v>
      </c>
      <c r="C414" s="8">
        <v>0.8050909090909091</v>
      </c>
      <c r="D414" s="3">
        <f>MAX(C405:C435)</f>
      </c>
      <c r="E414" s="13">
        <f>IF(D414,C414/D414,0)</f>
      </c>
      <c r="F414" s="0">
        <f>COUNTIF(A$2:A$993,A414)</f>
      </c>
    </row>
    <row r="415">
      <c r="A415" t="s">
        <v>62</v>
      </c>
      <c r="B415" t="s">
        <v>56</v>
      </c>
      <c r="C415" s="7">
        <v>0.7970666666666667</v>
      </c>
      <c r="D415" s="3">
        <f>MAX(C405:C435)</f>
      </c>
      <c r="E415" s="13">
        <f>IF(D415,C415/D415,0)</f>
      </c>
      <c r="F415" s="0">
        <f>COUNTIF(A$2:A$993,A415)</f>
      </c>
    </row>
    <row r="416">
      <c r="A416" t="s">
        <v>62</v>
      </c>
      <c r="B416" t="s">
        <v>58</v>
      </c>
      <c r="C416" s="8">
        <v>0.8076000000000001</v>
      </c>
      <c r="D416" s="3">
        <f>MAX(C405:C435)</f>
      </c>
      <c r="E416" s="13">
        <f>IF(D416,C416/D416,0)</f>
      </c>
      <c r="F416" s="0">
        <f>COUNTIF(A$2:A$993,A416)</f>
      </c>
    </row>
    <row r="417">
      <c r="A417" t="s">
        <v>62</v>
      </c>
      <c r="B417" t="s">
        <v>60</v>
      </c>
      <c r="C417" s="7">
        <v>0.7677818181818181</v>
      </c>
      <c r="D417" s="3">
        <f>MAX(C405:C435)</f>
      </c>
      <c r="E417" s="13">
        <f>IF(D417,C417/D417,0)</f>
      </c>
      <c r="F417" s="0">
        <f>COUNTIF(A$2:A$993,A417)</f>
      </c>
    </row>
    <row r="418">
      <c r="A418" t="s">
        <v>62</v>
      </c>
      <c r="B418" t="s">
        <v>64</v>
      </c>
      <c r="C418" s="8">
        <v>0.8028</v>
      </c>
      <c r="D418" s="3">
        <f>MAX(C405:C435)</f>
      </c>
      <c r="E418" s="13">
        <f>IF(D418,C418/D418,0)</f>
      </c>
      <c r="F418" s="0">
        <f>COUNTIF(A$2:A$993,A418)</f>
      </c>
    </row>
    <row r="419">
      <c r="A419" t="s">
        <v>62</v>
      </c>
      <c r="B419" t="s">
        <v>66</v>
      </c>
      <c r="C419" s="8">
        <v>0.8022545454545454</v>
      </c>
      <c r="D419" s="3">
        <f>MAX(C405:C435)</f>
      </c>
      <c r="E419" s="13">
        <f>IF(D419,C419/D419,0)</f>
      </c>
      <c r="F419" s="0">
        <f>COUNTIF(A$2:A$993,A419)</f>
      </c>
    </row>
    <row r="420">
      <c r="A420" t="s">
        <v>62</v>
      </c>
      <c r="B420" t="s">
        <v>68</v>
      </c>
      <c r="C420" s="7">
        <v>0.7870666666666667</v>
      </c>
      <c r="D420" s="3">
        <f>MAX(C405:C435)</f>
      </c>
      <c r="E420" s="13">
        <f>IF(D420,C420/D420,0)</f>
      </c>
      <c r="F420" s="0">
        <f>COUNTIF(A$2:A$993,A420)</f>
      </c>
    </row>
    <row r="421">
      <c r="A421" t="s">
        <v>62</v>
      </c>
      <c r="B421" t="s">
        <v>70</v>
      </c>
      <c r="C421" s="8">
        <v>0.80125</v>
      </c>
      <c r="D421" s="3">
        <f>MAX(C405:C435)</f>
      </c>
      <c r="E421" s="13">
        <f>IF(D421,C421/D421,0)</f>
      </c>
      <c r="F421" s="0">
        <f>COUNTIF(A$2:A$993,A421)</f>
      </c>
    </row>
    <row r="422">
      <c r="A422" t="s">
        <v>62</v>
      </c>
      <c r="B422" t="s">
        <v>72</v>
      </c>
      <c r="C422" s="7">
        <v>0.7443749999999999</v>
      </c>
      <c r="D422" s="3">
        <f>MAX(C405:C435)</f>
      </c>
      <c r="E422" s="13">
        <f>IF(D422,C422/D422,0)</f>
      </c>
      <c r="F422" s="0">
        <f>COUNTIF(A$2:A$993,A422)</f>
      </c>
    </row>
    <row r="423">
      <c r="A423" t="s">
        <v>62</v>
      </c>
      <c r="B423" t="s">
        <v>74</v>
      </c>
      <c r="C423" s="8">
        <v>0.8023636363636363</v>
      </c>
      <c r="D423" s="3">
        <f>MAX(C405:C435)</f>
      </c>
      <c r="E423" s="13">
        <f>IF(D423,C423/D423,0)</f>
      </c>
      <c r="F423" s="0">
        <f>COUNTIF(A$2:A$993,A423)</f>
      </c>
    </row>
    <row r="424">
      <c r="A424" t="s">
        <v>62</v>
      </c>
      <c r="B424" t="s">
        <v>76</v>
      </c>
      <c r="C424" s="7">
        <v>0.7287333333333333</v>
      </c>
      <c r="D424" s="3">
        <f>MAX(C405:C435)</f>
      </c>
      <c r="E424" s="13">
        <f>IF(D424,C424/D424,0)</f>
      </c>
      <c r="F424" s="0">
        <f>COUNTIF(A$2:A$993,A424)</f>
      </c>
    </row>
    <row r="425">
      <c r="A425" t="s">
        <v>62</v>
      </c>
      <c r="B425" t="s">
        <v>78</v>
      </c>
      <c r="C425" s="7">
        <v>0.7685363636363637</v>
      </c>
      <c r="D425" s="3">
        <f>MAX(C405:C435)</f>
      </c>
      <c r="E425" s="13">
        <f>IF(D425,C425/D425,0)</f>
      </c>
      <c r="F425" s="0">
        <f>COUNTIF(A$2:A$993,A425)</f>
      </c>
    </row>
    <row r="426">
      <c r="A426" t="s">
        <v>62</v>
      </c>
      <c r="B426" t="s">
        <v>80</v>
      </c>
      <c r="C426" s="7">
        <v>0.7986909090909091</v>
      </c>
      <c r="D426" s="3">
        <f>MAX(C405:C435)</f>
      </c>
      <c r="E426" s="13">
        <f>IF(D426,C426/D426,0)</f>
      </c>
      <c r="F426" s="0">
        <f>COUNTIF(A$2:A$993,A426)</f>
      </c>
    </row>
    <row r="427">
      <c r="A427" t="s">
        <v>62</v>
      </c>
      <c r="B427" t="s">
        <v>82</v>
      </c>
      <c r="C427" s="7">
        <v>0.7594454545454545</v>
      </c>
      <c r="D427" s="3">
        <f>MAX(C405:C435)</f>
      </c>
      <c r="E427" s="13">
        <f>IF(D427,C427/D427,0)</f>
      </c>
      <c r="F427" s="0">
        <f>COUNTIF(A$2:A$993,A427)</f>
      </c>
    </row>
    <row r="428">
      <c r="A428" t="s">
        <v>62</v>
      </c>
      <c r="B428" t="s">
        <v>84</v>
      </c>
      <c r="C428" s="8">
        <v>0.8143</v>
      </c>
      <c r="D428" s="3">
        <f>MAX(C405:C435)</f>
      </c>
      <c r="E428" s="13">
        <f>IF(D428,C428/D428,0)</f>
      </c>
      <c r="F428" s="0">
        <f>COUNTIF(A$2:A$993,A428)</f>
      </c>
    </row>
    <row r="429">
      <c r="A429" t="s">
        <v>62</v>
      </c>
      <c r="B429" t="s">
        <v>86</v>
      </c>
      <c r="C429" s="7">
        <v>0.7824799999999998</v>
      </c>
      <c r="D429" s="3">
        <f>MAX(C405:C435)</f>
      </c>
      <c r="E429" s="13">
        <f>IF(D429,C429/D429,0)</f>
      </c>
      <c r="F429" s="0">
        <f>COUNTIF(A$2:A$993,A429)</f>
      </c>
    </row>
    <row r="430">
      <c r="A430" t="s">
        <v>62</v>
      </c>
      <c r="B430" t="s">
        <v>88</v>
      </c>
      <c r="C430" s="7">
        <v>0.7320818181818182</v>
      </c>
      <c r="D430" s="3">
        <f>MAX(C405:C435)</f>
      </c>
      <c r="E430" s="13">
        <f>IF(D430,C430/D430,0)</f>
      </c>
      <c r="F430" s="0">
        <f>COUNTIF(A$2:A$993,A430)</f>
      </c>
    </row>
    <row r="431">
      <c r="A431" t="s">
        <v>62</v>
      </c>
      <c r="B431" t="s">
        <v>90</v>
      </c>
      <c r="C431" s="8">
        <v>0.8506090909090911</v>
      </c>
      <c r="D431" s="3">
        <f>MAX(C405:C435)</f>
      </c>
      <c r="E431" s="13">
        <f>IF(D431,C431/D431,0)</f>
      </c>
      <c r="F431" s="0">
        <f>COUNTIF(A$2:A$993,A431)</f>
      </c>
    </row>
    <row r="432">
      <c r="A432" t="s">
        <v>62</v>
      </c>
      <c r="B432" t="s">
        <v>92</v>
      </c>
      <c r="C432" s="7">
        <v>0.7582545454545454</v>
      </c>
      <c r="D432" s="3">
        <f>MAX(C405:C435)</f>
      </c>
      <c r="E432" s="13">
        <f>IF(D432,C432/D432,0)</f>
      </c>
      <c r="F432" s="0">
        <f>COUNTIF(A$2:A$993,A432)</f>
      </c>
    </row>
    <row r="433">
      <c r="A433" t="s">
        <v>62</v>
      </c>
      <c r="B433" t="s">
        <v>94</v>
      </c>
      <c r="C433" s="7">
        <v>0.7347</v>
      </c>
      <c r="D433" s="3">
        <f>MAX(C405:C435)</f>
      </c>
      <c r="E433" s="13">
        <f>IF(D433,C433/D433,0)</f>
      </c>
      <c r="F433" s="0">
        <f>COUNTIF(A$2:A$993,A433)</f>
      </c>
    </row>
    <row r="434">
      <c r="A434" t="s">
        <v>62</v>
      </c>
      <c r="B434" t="s">
        <v>96</v>
      </c>
      <c r="C434" s="8">
        <v>0.80473</v>
      </c>
      <c r="D434" s="3">
        <f>MAX(C405:C435)</f>
      </c>
      <c r="E434" s="13">
        <f>IF(D434,C434/D434,0)</f>
      </c>
      <c r="F434" s="0">
        <f>COUNTIF(A$2:A$993,A434)</f>
      </c>
    </row>
    <row r="435">
      <c r="A435" t="s">
        <v>62</v>
      </c>
      <c r="B435" t="s">
        <v>98</v>
      </c>
      <c r="C435" s="7">
        <v>0.7983363636363637</v>
      </c>
      <c r="D435" s="3">
        <f>MAX(C405:C435)</f>
      </c>
      <c r="E435" s="13">
        <f>IF(D435,C435/D435,0)</f>
      </c>
      <c r="F435" s="0">
        <f>COUNTIF(A$2:A$993,A435)</f>
      </c>
    </row>
    <row r="436">
      <c r="A436" t="s">
        <v>64</v>
      </c>
      <c r="B436" t="s">
        <v>36</v>
      </c>
      <c r="C436" s="8">
        <v>0.816118181818182</v>
      </c>
      <c r="D436" s="3">
        <f>MAX(C436:C466)</f>
      </c>
      <c r="E436" s="13">
        <f>IF(D436,C436/D436,0)</f>
      </c>
      <c r="F436" s="0">
        <f>COUNTIF(A$2:A$993,A436)</f>
      </c>
    </row>
    <row r="437">
      <c r="A437" t="s">
        <v>64</v>
      </c>
      <c r="B437" t="s">
        <v>38</v>
      </c>
      <c r="C437" s="8">
        <v>0.8425545454545454</v>
      </c>
      <c r="D437" s="3">
        <f>MAX(C436:C466)</f>
      </c>
      <c r="E437" s="13">
        <f>IF(D437,C437/D437,0)</f>
      </c>
      <c r="F437" s="0">
        <f>COUNTIF(A$2:A$993,A437)</f>
      </c>
    </row>
    <row r="438">
      <c r="A438" t="s">
        <v>64</v>
      </c>
      <c r="B438" t="s">
        <v>40</v>
      </c>
      <c r="C438" s="8">
        <v>0.8354833333333332</v>
      </c>
      <c r="D438" s="3">
        <f>MAX(C436:C466)</f>
      </c>
      <c r="E438" s="13">
        <f>IF(D438,C438/D438,0)</f>
      </c>
      <c r="F438" s="0">
        <f>COUNTIF(A$2:A$993,A438)</f>
      </c>
    </row>
    <row r="439">
      <c r="A439" t="s">
        <v>64</v>
      </c>
      <c r="B439" t="s">
        <v>42</v>
      </c>
      <c r="C439" s="8">
        <v>0.8234636363636363</v>
      </c>
      <c r="D439" s="3">
        <f>MAX(C436:C466)</f>
      </c>
      <c r="E439" s="13">
        <f>IF(D439,C439/D439,0)</f>
      </c>
      <c r="F439" s="0">
        <f>COUNTIF(A$2:A$993,A439)</f>
      </c>
    </row>
    <row r="440">
      <c r="A440" t="s">
        <v>64</v>
      </c>
      <c r="B440" t="s">
        <v>44</v>
      </c>
      <c r="C440" s="8">
        <v>0.8207299999999998</v>
      </c>
      <c r="D440" s="3">
        <f>MAX(C436:C466)</f>
      </c>
      <c r="E440" s="13">
        <f>IF(D440,C440/D440,0)</f>
      </c>
      <c r="F440" s="0">
        <f>COUNTIF(A$2:A$993,A440)</f>
      </c>
    </row>
    <row r="441">
      <c r="A441" t="s">
        <v>64</v>
      </c>
      <c r="B441" t="s">
        <v>46</v>
      </c>
      <c r="C441" s="7">
        <v>0.7552416666666666</v>
      </c>
      <c r="D441" s="3">
        <f>MAX(C436:C466)</f>
      </c>
      <c r="E441" s="13">
        <f>IF(D441,C441/D441,0)</f>
      </c>
      <c r="F441" s="0">
        <f>COUNTIF(A$2:A$993,A441)</f>
      </c>
    </row>
    <row r="442">
      <c r="A442" t="s">
        <v>64</v>
      </c>
      <c r="B442" t="s">
        <v>48</v>
      </c>
      <c r="C442" s="7">
        <v>0.7810636363636365</v>
      </c>
      <c r="D442" s="3">
        <f>MAX(C436:C466)</f>
      </c>
      <c r="E442" s="13">
        <f>IF(D442,C442/D442,0)</f>
      </c>
      <c r="F442" s="0">
        <f>COUNTIF(A$2:A$993,A442)</f>
      </c>
    </row>
    <row r="443">
      <c r="A443" t="s">
        <v>64</v>
      </c>
      <c r="B443" t="s">
        <v>50</v>
      </c>
      <c r="C443" s="8">
        <v>0.8215363636363637</v>
      </c>
      <c r="D443" s="3">
        <f>MAX(C436:C466)</f>
      </c>
      <c r="E443" s="13">
        <f>IF(D443,C443/D443,0)</f>
      </c>
      <c r="F443" s="0">
        <f>COUNTIF(A$2:A$993,A443)</f>
      </c>
    </row>
    <row r="444">
      <c r="A444" t="s">
        <v>64</v>
      </c>
      <c r="B444" t="s">
        <v>52</v>
      </c>
      <c r="C444" s="8">
        <v>0.8472545454545455</v>
      </c>
      <c r="D444" s="3">
        <f>MAX(C436:C466)</f>
      </c>
      <c r="E444" s="13">
        <f>IF(D444,C444/D444,0)</f>
      </c>
      <c r="F444" s="0">
        <f>COUNTIF(A$2:A$993,A444)</f>
      </c>
    </row>
    <row r="445">
      <c r="A445" t="s">
        <v>64</v>
      </c>
      <c r="B445" t="s">
        <v>54</v>
      </c>
      <c r="C445" s="8">
        <v>0.8050909090909091</v>
      </c>
      <c r="D445" s="3">
        <f>MAX(C436:C466)</f>
      </c>
      <c r="E445" s="13">
        <f>IF(D445,C445/D445,0)</f>
      </c>
      <c r="F445" s="0">
        <f>COUNTIF(A$2:A$993,A445)</f>
      </c>
    </row>
    <row r="446">
      <c r="A446" t="s">
        <v>64</v>
      </c>
      <c r="B446" t="s">
        <v>56</v>
      </c>
      <c r="C446" s="7">
        <v>0.7970666666666667</v>
      </c>
      <c r="D446" s="3">
        <f>MAX(C436:C466)</f>
      </c>
      <c r="E446" s="13">
        <f>IF(D446,C446/D446,0)</f>
      </c>
      <c r="F446" s="0">
        <f>COUNTIF(A$2:A$993,A446)</f>
      </c>
    </row>
    <row r="447">
      <c r="A447" t="s">
        <v>64</v>
      </c>
      <c r="B447" t="s">
        <v>58</v>
      </c>
      <c r="C447" s="8">
        <v>0.8076000000000001</v>
      </c>
      <c r="D447" s="3">
        <f>MAX(C436:C466)</f>
      </c>
      <c r="E447" s="13">
        <f>IF(D447,C447/D447,0)</f>
      </c>
      <c r="F447" s="0">
        <f>COUNTIF(A$2:A$993,A447)</f>
      </c>
    </row>
    <row r="448">
      <c r="A448" t="s">
        <v>64</v>
      </c>
      <c r="B448" t="s">
        <v>60</v>
      </c>
      <c r="C448" s="7">
        <v>0.7677818181818181</v>
      </c>
      <c r="D448" s="3">
        <f>MAX(C436:C466)</f>
      </c>
      <c r="E448" s="13">
        <f>IF(D448,C448/D448,0)</f>
      </c>
      <c r="F448" s="0">
        <f>COUNTIF(A$2:A$993,A448)</f>
      </c>
    </row>
    <row r="449">
      <c r="A449" t="s">
        <v>64</v>
      </c>
      <c r="B449" t="s">
        <v>62</v>
      </c>
      <c r="C449" s="7">
        <v>0.7830749999999999</v>
      </c>
      <c r="D449" s="3">
        <f>MAX(C436:C466)</f>
      </c>
      <c r="E449" s="13">
        <f>IF(D449,C449/D449,0)</f>
      </c>
      <c r="F449" s="0">
        <f>COUNTIF(A$2:A$993,A449)</f>
      </c>
    </row>
    <row r="450">
      <c r="A450" t="s">
        <v>64</v>
      </c>
      <c r="B450" t="s">
        <v>66</v>
      </c>
      <c r="C450" s="8">
        <v>0.8022545454545454</v>
      </c>
      <c r="D450" s="3">
        <f>MAX(C436:C466)</f>
      </c>
      <c r="E450" s="13">
        <f>IF(D450,C450/D450,0)</f>
      </c>
      <c r="F450" s="0">
        <f>COUNTIF(A$2:A$993,A450)</f>
      </c>
    </row>
    <row r="451">
      <c r="A451" t="s">
        <v>64</v>
      </c>
      <c r="B451" t="s">
        <v>68</v>
      </c>
      <c r="C451" s="7">
        <v>0.7870666666666667</v>
      </c>
      <c r="D451" s="3">
        <f>MAX(C436:C466)</f>
      </c>
      <c r="E451" s="13">
        <f>IF(D451,C451/D451,0)</f>
      </c>
      <c r="F451" s="0">
        <f>COUNTIF(A$2:A$993,A451)</f>
      </c>
    </row>
    <row r="452">
      <c r="A452" t="s">
        <v>64</v>
      </c>
      <c r="B452" t="s">
        <v>70</v>
      </c>
      <c r="C452" s="8">
        <v>0.80125</v>
      </c>
      <c r="D452" s="3">
        <f>MAX(C436:C466)</f>
      </c>
      <c r="E452" s="13">
        <f>IF(D452,C452/D452,0)</f>
      </c>
      <c r="F452" s="0">
        <f>COUNTIF(A$2:A$993,A452)</f>
      </c>
    </row>
    <row r="453">
      <c r="A453" t="s">
        <v>64</v>
      </c>
      <c r="B453" t="s">
        <v>72</v>
      </c>
      <c r="C453" s="7">
        <v>0.7443749999999999</v>
      </c>
      <c r="D453" s="3">
        <f>MAX(C436:C466)</f>
      </c>
      <c r="E453" s="13">
        <f>IF(D453,C453/D453,0)</f>
      </c>
      <c r="F453" s="0">
        <f>COUNTIF(A$2:A$993,A453)</f>
      </c>
    </row>
    <row r="454">
      <c r="A454" t="s">
        <v>64</v>
      </c>
      <c r="B454" t="s">
        <v>74</v>
      </c>
      <c r="C454" s="8">
        <v>0.8023636363636363</v>
      </c>
      <c r="D454" s="3">
        <f>MAX(C436:C466)</f>
      </c>
      <c r="E454" s="13">
        <f>IF(D454,C454/D454,0)</f>
      </c>
      <c r="F454" s="0">
        <f>COUNTIF(A$2:A$993,A454)</f>
      </c>
    </row>
    <row r="455">
      <c r="A455" t="s">
        <v>64</v>
      </c>
      <c r="B455" t="s">
        <v>76</v>
      </c>
      <c r="C455" s="7">
        <v>0.7287333333333333</v>
      </c>
      <c r="D455" s="3">
        <f>MAX(C436:C466)</f>
      </c>
      <c r="E455" s="13">
        <f>IF(D455,C455/D455,0)</f>
      </c>
      <c r="F455" s="0">
        <f>COUNTIF(A$2:A$993,A455)</f>
      </c>
    </row>
    <row r="456">
      <c r="A456" t="s">
        <v>64</v>
      </c>
      <c r="B456" t="s">
        <v>78</v>
      </c>
      <c r="C456" s="7">
        <v>0.7685363636363637</v>
      </c>
      <c r="D456" s="3">
        <f>MAX(C436:C466)</f>
      </c>
      <c r="E456" s="13">
        <f>IF(D456,C456/D456,0)</f>
      </c>
      <c r="F456" s="0">
        <f>COUNTIF(A$2:A$993,A456)</f>
      </c>
    </row>
    <row r="457">
      <c r="A457" t="s">
        <v>64</v>
      </c>
      <c r="B457" t="s">
        <v>80</v>
      </c>
      <c r="C457" s="7">
        <v>0.7986909090909091</v>
      </c>
      <c r="D457" s="3">
        <f>MAX(C436:C466)</f>
      </c>
      <c r="E457" s="13">
        <f>IF(D457,C457/D457,0)</f>
      </c>
      <c r="F457" s="0">
        <f>COUNTIF(A$2:A$993,A457)</f>
      </c>
    </row>
    <row r="458">
      <c r="A458" t="s">
        <v>64</v>
      </c>
      <c r="B458" t="s">
        <v>82</v>
      </c>
      <c r="C458" s="7">
        <v>0.7594454545454545</v>
      </c>
      <c r="D458" s="3">
        <f>MAX(C436:C466)</f>
      </c>
      <c r="E458" s="13">
        <f>IF(D458,C458/D458,0)</f>
      </c>
      <c r="F458" s="0">
        <f>COUNTIF(A$2:A$993,A458)</f>
      </c>
    </row>
    <row r="459">
      <c r="A459" t="s">
        <v>64</v>
      </c>
      <c r="B459" t="s">
        <v>84</v>
      </c>
      <c r="C459" s="8">
        <v>0.8143</v>
      </c>
      <c r="D459" s="3">
        <f>MAX(C436:C466)</f>
      </c>
      <c r="E459" s="13">
        <f>IF(D459,C459/D459,0)</f>
      </c>
      <c r="F459" s="0">
        <f>COUNTIF(A$2:A$993,A459)</f>
      </c>
    </row>
    <row r="460">
      <c r="A460" t="s">
        <v>64</v>
      </c>
      <c r="B460" t="s">
        <v>86</v>
      </c>
      <c r="C460" s="7">
        <v>0.7824799999999998</v>
      </c>
      <c r="D460" s="3">
        <f>MAX(C436:C466)</f>
      </c>
      <c r="E460" s="13">
        <f>IF(D460,C460/D460,0)</f>
      </c>
      <c r="F460" s="0">
        <f>COUNTIF(A$2:A$993,A460)</f>
      </c>
    </row>
    <row r="461">
      <c r="A461" t="s">
        <v>64</v>
      </c>
      <c r="B461" t="s">
        <v>88</v>
      </c>
      <c r="C461" s="7">
        <v>0.7320818181818182</v>
      </c>
      <c r="D461" s="3">
        <f>MAX(C436:C466)</f>
      </c>
      <c r="E461" s="13">
        <f>IF(D461,C461/D461,0)</f>
      </c>
      <c r="F461" s="0">
        <f>COUNTIF(A$2:A$993,A461)</f>
      </c>
    </row>
    <row r="462">
      <c r="A462" t="s">
        <v>64</v>
      </c>
      <c r="B462" t="s">
        <v>90</v>
      </c>
      <c r="C462" s="8">
        <v>0.8506090909090911</v>
      </c>
      <c r="D462" s="3">
        <f>MAX(C436:C466)</f>
      </c>
      <c r="E462" s="13">
        <f>IF(D462,C462/D462,0)</f>
      </c>
      <c r="F462" s="0">
        <f>COUNTIF(A$2:A$993,A462)</f>
      </c>
    </row>
    <row r="463">
      <c r="A463" t="s">
        <v>64</v>
      </c>
      <c r="B463" t="s">
        <v>92</v>
      </c>
      <c r="C463" s="7">
        <v>0.7582545454545454</v>
      </c>
      <c r="D463" s="3">
        <f>MAX(C436:C466)</f>
      </c>
      <c r="E463" s="13">
        <f>IF(D463,C463/D463,0)</f>
      </c>
      <c r="F463" s="0">
        <f>COUNTIF(A$2:A$993,A463)</f>
      </c>
    </row>
    <row r="464">
      <c r="A464" t="s">
        <v>64</v>
      </c>
      <c r="B464" t="s">
        <v>94</v>
      </c>
      <c r="C464" s="7">
        <v>0.7347</v>
      </c>
      <c r="D464" s="3">
        <f>MAX(C436:C466)</f>
      </c>
      <c r="E464" s="13">
        <f>IF(D464,C464/D464,0)</f>
      </c>
      <c r="F464" s="0">
        <f>COUNTIF(A$2:A$993,A464)</f>
      </c>
    </row>
    <row r="465">
      <c r="A465" t="s">
        <v>64</v>
      </c>
      <c r="B465" t="s">
        <v>96</v>
      </c>
      <c r="C465" s="8">
        <v>0.80473</v>
      </c>
      <c r="D465" s="3">
        <f>MAX(C436:C466)</f>
      </c>
      <c r="E465" s="13">
        <f>IF(D465,C465/D465,0)</f>
      </c>
      <c r="F465" s="0">
        <f>COUNTIF(A$2:A$993,A465)</f>
      </c>
    </row>
    <row r="466">
      <c r="A466" t="s">
        <v>64</v>
      </c>
      <c r="B466" t="s">
        <v>98</v>
      </c>
      <c r="C466" s="7">
        <v>0.7983363636363637</v>
      </c>
      <c r="D466" s="3">
        <f>MAX(C436:C466)</f>
      </c>
      <c r="E466" s="13">
        <f>IF(D466,C466/D466,0)</f>
      </c>
      <c r="F466" s="0">
        <f>COUNTIF(A$2:A$993,A466)</f>
      </c>
    </row>
    <row r="467">
      <c r="A467" t="s">
        <v>66</v>
      </c>
      <c r="B467" t="s">
        <v>36</v>
      </c>
      <c r="C467" s="8">
        <v>0.816118181818182</v>
      </c>
      <c r="D467" s="3">
        <f>MAX(C467:C497)</f>
      </c>
      <c r="E467" s="13">
        <f>IF(D467,C467/D467,0)</f>
      </c>
      <c r="F467" s="0">
        <f>COUNTIF(A$2:A$993,A467)</f>
      </c>
    </row>
    <row r="468">
      <c r="A468" t="s">
        <v>66</v>
      </c>
      <c r="B468" t="s">
        <v>38</v>
      </c>
      <c r="C468" s="8">
        <v>0.8425545454545454</v>
      </c>
      <c r="D468" s="3">
        <f>MAX(C467:C497)</f>
      </c>
      <c r="E468" s="13">
        <f>IF(D468,C468/D468,0)</f>
      </c>
      <c r="F468" s="0">
        <f>COUNTIF(A$2:A$993,A468)</f>
      </c>
    </row>
    <row r="469">
      <c r="A469" t="s">
        <v>66</v>
      </c>
      <c r="B469" t="s">
        <v>40</v>
      </c>
      <c r="C469" s="8">
        <v>0.8354833333333332</v>
      </c>
      <c r="D469" s="3">
        <f>MAX(C467:C497)</f>
      </c>
      <c r="E469" s="13">
        <f>IF(D469,C469/D469,0)</f>
      </c>
      <c r="F469" s="0">
        <f>COUNTIF(A$2:A$993,A469)</f>
      </c>
    </row>
    <row r="470">
      <c r="A470" t="s">
        <v>66</v>
      </c>
      <c r="B470" t="s">
        <v>42</v>
      </c>
      <c r="C470" s="8">
        <v>0.8234636363636363</v>
      </c>
      <c r="D470" s="3">
        <f>MAX(C467:C497)</f>
      </c>
      <c r="E470" s="13">
        <f>IF(D470,C470/D470,0)</f>
      </c>
      <c r="F470" s="0">
        <f>COUNTIF(A$2:A$993,A470)</f>
      </c>
    </row>
    <row r="471">
      <c r="A471" t="s">
        <v>66</v>
      </c>
      <c r="B471" t="s">
        <v>44</v>
      </c>
      <c r="C471" s="8">
        <v>0.8207299999999998</v>
      </c>
      <c r="D471" s="3">
        <f>MAX(C467:C497)</f>
      </c>
      <c r="E471" s="13">
        <f>IF(D471,C471/D471,0)</f>
      </c>
      <c r="F471" s="0">
        <f>COUNTIF(A$2:A$993,A471)</f>
      </c>
    </row>
    <row r="472">
      <c r="A472" t="s">
        <v>66</v>
      </c>
      <c r="B472" t="s">
        <v>46</v>
      </c>
      <c r="C472" s="7">
        <v>0.7552416666666666</v>
      </c>
      <c r="D472" s="3">
        <f>MAX(C467:C497)</f>
      </c>
      <c r="E472" s="13">
        <f>IF(D472,C472/D472,0)</f>
      </c>
      <c r="F472" s="0">
        <f>COUNTIF(A$2:A$993,A472)</f>
      </c>
    </row>
    <row r="473">
      <c r="A473" t="s">
        <v>66</v>
      </c>
      <c r="B473" t="s">
        <v>48</v>
      </c>
      <c r="C473" s="7">
        <v>0.7810636363636365</v>
      </c>
      <c r="D473" s="3">
        <f>MAX(C467:C497)</f>
      </c>
      <c r="E473" s="13">
        <f>IF(D473,C473/D473,0)</f>
      </c>
      <c r="F473" s="0">
        <f>COUNTIF(A$2:A$993,A473)</f>
      </c>
    </row>
    <row r="474">
      <c r="A474" t="s">
        <v>66</v>
      </c>
      <c r="B474" t="s">
        <v>50</v>
      </c>
      <c r="C474" s="8">
        <v>0.8215363636363637</v>
      </c>
      <c r="D474" s="3">
        <f>MAX(C467:C497)</f>
      </c>
      <c r="E474" s="13">
        <f>IF(D474,C474/D474,0)</f>
      </c>
      <c r="F474" s="0">
        <f>COUNTIF(A$2:A$993,A474)</f>
      </c>
    </row>
    <row r="475">
      <c r="A475" t="s">
        <v>66</v>
      </c>
      <c r="B475" t="s">
        <v>52</v>
      </c>
      <c r="C475" s="8">
        <v>0.8472545454545455</v>
      </c>
      <c r="D475" s="3">
        <f>MAX(C467:C497)</f>
      </c>
      <c r="E475" s="13">
        <f>IF(D475,C475/D475,0)</f>
      </c>
      <c r="F475" s="0">
        <f>COUNTIF(A$2:A$993,A475)</f>
      </c>
    </row>
    <row r="476">
      <c r="A476" t="s">
        <v>66</v>
      </c>
      <c r="B476" t="s">
        <v>54</v>
      </c>
      <c r="C476" s="8">
        <v>0.8050909090909091</v>
      </c>
      <c r="D476" s="3">
        <f>MAX(C467:C497)</f>
      </c>
      <c r="E476" s="13">
        <f>IF(D476,C476/D476,0)</f>
      </c>
      <c r="F476" s="0">
        <f>COUNTIF(A$2:A$993,A476)</f>
      </c>
    </row>
    <row r="477">
      <c r="A477" t="s">
        <v>66</v>
      </c>
      <c r="B477" t="s">
        <v>56</v>
      </c>
      <c r="C477" s="7">
        <v>0.7970666666666667</v>
      </c>
      <c r="D477" s="3">
        <f>MAX(C467:C497)</f>
      </c>
      <c r="E477" s="13">
        <f>IF(D477,C477/D477,0)</f>
      </c>
      <c r="F477" s="0">
        <f>COUNTIF(A$2:A$993,A477)</f>
      </c>
    </row>
    <row r="478">
      <c r="A478" t="s">
        <v>66</v>
      </c>
      <c r="B478" t="s">
        <v>58</v>
      </c>
      <c r="C478" s="8">
        <v>0.8076000000000001</v>
      </c>
      <c r="D478" s="3">
        <f>MAX(C467:C497)</f>
      </c>
      <c r="E478" s="13">
        <f>IF(D478,C478/D478,0)</f>
      </c>
      <c r="F478" s="0">
        <f>COUNTIF(A$2:A$993,A478)</f>
      </c>
    </row>
    <row r="479">
      <c r="A479" t="s">
        <v>66</v>
      </c>
      <c r="B479" t="s">
        <v>60</v>
      </c>
      <c r="C479" s="7">
        <v>0.7677818181818181</v>
      </c>
      <c r="D479" s="3">
        <f>MAX(C467:C497)</f>
      </c>
      <c r="E479" s="13">
        <f>IF(D479,C479/D479,0)</f>
      </c>
      <c r="F479" s="0">
        <f>COUNTIF(A$2:A$993,A479)</f>
      </c>
    </row>
    <row r="480">
      <c r="A480" t="s">
        <v>66</v>
      </c>
      <c r="B480" t="s">
        <v>62</v>
      </c>
      <c r="C480" s="7">
        <v>0.7830749999999999</v>
      </c>
      <c r="D480" s="3">
        <f>MAX(C467:C497)</f>
      </c>
      <c r="E480" s="13">
        <f>IF(D480,C480/D480,0)</f>
      </c>
      <c r="F480" s="0">
        <f>COUNTIF(A$2:A$993,A480)</f>
      </c>
    </row>
    <row r="481">
      <c r="A481" t="s">
        <v>66</v>
      </c>
      <c r="B481" t="s">
        <v>64</v>
      </c>
      <c r="C481" s="8">
        <v>0.8028</v>
      </c>
      <c r="D481" s="3">
        <f>MAX(C467:C497)</f>
      </c>
      <c r="E481" s="13">
        <f>IF(D481,C481/D481,0)</f>
      </c>
      <c r="F481" s="0">
        <f>COUNTIF(A$2:A$993,A481)</f>
      </c>
    </row>
    <row r="482">
      <c r="A482" t="s">
        <v>66</v>
      </c>
      <c r="B482" t="s">
        <v>68</v>
      </c>
      <c r="C482" s="7">
        <v>0.7870666666666667</v>
      </c>
      <c r="D482" s="3">
        <f>MAX(C467:C497)</f>
      </c>
      <c r="E482" s="13">
        <f>IF(D482,C482/D482,0)</f>
      </c>
      <c r="F482" s="0">
        <f>COUNTIF(A$2:A$993,A482)</f>
      </c>
    </row>
    <row r="483">
      <c r="A483" t="s">
        <v>66</v>
      </c>
      <c r="B483" t="s">
        <v>70</v>
      </c>
      <c r="C483" s="8">
        <v>0.80125</v>
      </c>
      <c r="D483" s="3">
        <f>MAX(C467:C497)</f>
      </c>
      <c r="E483" s="13">
        <f>IF(D483,C483/D483,0)</f>
      </c>
      <c r="F483" s="0">
        <f>COUNTIF(A$2:A$993,A483)</f>
      </c>
    </row>
    <row r="484">
      <c r="A484" t="s">
        <v>66</v>
      </c>
      <c r="B484" t="s">
        <v>72</v>
      </c>
      <c r="C484" s="7">
        <v>0.7443749999999999</v>
      </c>
      <c r="D484" s="3">
        <f>MAX(C467:C497)</f>
      </c>
      <c r="E484" s="13">
        <f>IF(D484,C484/D484,0)</f>
      </c>
      <c r="F484" s="0">
        <f>COUNTIF(A$2:A$993,A484)</f>
      </c>
    </row>
    <row r="485">
      <c r="A485" t="s">
        <v>66</v>
      </c>
      <c r="B485" t="s">
        <v>74</v>
      </c>
      <c r="C485" s="8">
        <v>0.8023636363636363</v>
      </c>
      <c r="D485" s="3">
        <f>MAX(C467:C497)</f>
      </c>
      <c r="E485" s="13">
        <f>IF(D485,C485/D485,0)</f>
      </c>
      <c r="F485" s="0">
        <f>COUNTIF(A$2:A$993,A485)</f>
      </c>
    </row>
    <row r="486">
      <c r="A486" t="s">
        <v>66</v>
      </c>
      <c r="B486" t="s">
        <v>76</v>
      </c>
      <c r="C486" s="7">
        <v>0.7287333333333333</v>
      </c>
      <c r="D486" s="3">
        <f>MAX(C467:C497)</f>
      </c>
      <c r="E486" s="13">
        <f>IF(D486,C486/D486,0)</f>
      </c>
      <c r="F486" s="0">
        <f>COUNTIF(A$2:A$993,A486)</f>
      </c>
    </row>
    <row r="487">
      <c r="A487" t="s">
        <v>66</v>
      </c>
      <c r="B487" t="s">
        <v>78</v>
      </c>
      <c r="C487" s="7">
        <v>0.7685363636363637</v>
      </c>
      <c r="D487" s="3">
        <f>MAX(C467:C497)</f>
      </c>
      <c r="E487" s="13">
        <f>IF(D487,C487/D487,0)</f>
      </c>
      <c r="F487" s="0">
        <f>COUNTIF(A$2:A$993,A487)</f>
      </c>
    </row>
    <row r="488">
      <c r="A488" t="s">
        <v>66</v>
      </c>
      <c r="B488" t="s">
        <v>80</v>
      </c>
      <c r="C488" s="7">
        <v>0.7986909090909091</v>
      </c>
      <c r="D488" s="3">
        <f>MAX(C467:C497)</f>
      </c>
      <c r="E488" s="13">
        <f>IF(D488,C488/D488,0)</f>
      </c>
      <c r="F488" s="0">
        <f>COUNTIF(A$2:A$993,A488)</f>
      </c>
    </row>
    <row r="489">
      <c r="A489" t="s">
        <v>66</v>
      </c>
      <c r="B489" t="s">
        <v>82</v>
      </c>
      <c r="C489" s="7">
        <v>0.7594454545454545</v>
      </c>
      <c r="D489" s="3">
        <f>MAX(C467:C497)</f>
      </c>
      <c r="E489" s="13">
        <f>IF(D489,C489/D489,0)</f>
      </c>
      <c r="F489" s="0">
        <f>COUNTIF(A$2:A$993,A489)</f>
      </c>
    </row>
    <row r="490">
      <c r="A490" t="s">
        <v>66</v>
      </c>
      <c r="B490" t="s">
        <v>84</v>
      </c>
      <c r="C490" s="8">
        <v>0.8143</v>
      </c>
      <c r="D490" s="3">
        <f>MAX(C467:C497)</f>
      </c>
      <c r="E490" s="13">
        <f>IF(D490,C490/D490,0)</f>
      </c>
      <c r="F490" s="0">
        <f>COUNTIF(A$2:A$993,A490)</f>
      </c>
    </row>
    <row r="491">
      <c r="A491" t="s">
        <v>66</v>
      </c>
      <c r="B491" t="s">
        <v>86</v>
      </c>
      <c r="C491" s="7">
        <v>0.7824799999999998</v>
      </c>
      <c r="D491" s="3">
        <f>MAX(C467:C497)</f>
      </c>
      <c r="E491" s="13">
        <f>IF(D491,C491/D491,0)</f>
      </c>
      <c r="F491" s="0">
        <f>COUNTIF(A$2:A$993,A491)</f>
      </c>
    </row>
    <row r="492">
      <c r="A492" t="s">
        <v>66</v>
      </c>
      <c r="B492" t="s">
        <v>88</v>
      </c>
      <c r="C492" s="7">
        <v>0.7320818181818182</v>
      </c>
      <c r="D492" s="3">
        <f>MAX(C467:C497)</f>
      </c>
      <c r="E492" s="13">
        <f>IF(D492,C492/D492,0)</f>
      </c>
      <c r="F492" s="0">
        <f>COUNTIF(A$2:A$993,A492)</f>
      </c>
    </row>
    <row r="493">
      <c r="A493" t="s">
        <v>66</v>
      </c>
      <c r="B493" t="s">
        <v>90</v>
      </c>
      <c r="C493" s="8">
        <v>0.8506090909090911</v>
      </c>
      <c r="D493" s="3">
        <f>MAX(C467:C497)</f>
      </c>
      <c r="E493" s="13">
        <f>IF(D493,C493/D493,0)</f>
      </c>
      <c r="F493" s="0">
        <f>COUNTIF(A$2:A$993,A493)</f>
      </c>
    </row>
    <row r="494">
      <c r="A494" t="s">
        <v>66</v>
      </c>
      <c r="B494" t="s">
        <v>92</v>
      </c>
      <c r="C494" s="7">
        <v>0.7582545454545454</v>
      </c>
      <c r="D494" s="3">
        <f>MAX(C467:C497)</f>
      </c>
      <c r="E494" s="13">
        <f>IF(D494,C494/D494,0)</f>
      </c>
      <c r="F494" s="0">
        <f>COUNTIF(A$2:A$993,A494)</f>
      </c>
    </row>
    <row r="495">
      <c r="A495" t="s">
        <v>66</v>
      </c>
      <c r="B495" t="s">
        <v>94</v>
      </c>
      <c r="C495" s="7">
        <v>0.7347</v>
      </c>
      <c r="D495" s="3">
        <f>MAX(C467:C497)</f>
      </c>
      <c r="E495" s="13">
        <f>IF(D495,C495/D495,0)</f>
      </c>
      <c r="F495" s="0">
        <f>COUNTIF(A$2:A$993,A495)</f>
      </c>
    </row>
    <row r="496">
      <c r="A496" t="s">
        <v>66</v>
      </c>
      <c r="B496" t="s">
        <v>96</v>
      </c>
      <c r="C496" s="8">
        <v>0.80473</v>
      </c>
      <c r="D496" s="3">
        <f>MAX(C467:C497)</f>
      </c>
      <c r="E496" s="13">
        <f>IF(D496,C496/D496,0)</f>
      </c>
      <c r="F496" s="0">
        <f>COUNTIF(A$2:A$993,A496)</f>
      </c>
    </row>
    <row r="497">
      <c r="A497" t="s">
        <v>66</v>
      </c>
      <c r="B497" t="s">
        <v>98</v>
      </c>
      <c r="C497" s="7">
        <v>0.7983363636363637</v>
      </c>
      <c r="D497" s="3">
        <f>MAX(C467:C497)</f>
      </c>
      <c r="E497" s="13">
        <f>IF(D497,C497/D497,0)</f>
      </c>
      <c r="F497" s="0">
        <f>COUNTIF(A$2:A$993,A497)</f>
      </c>
    </row>
    <row r="498">
      <c r="A498" t="s">
        <v>68</v>
      </c>
      <c r="B498" t="s">
        <v>36</v>
      </c>
      <c r="C498" s="8">
        <v>0.816118181818182</v>
      </c>
      <c r="D498" s="3">
        <f>MAX(C498:C528)</f>
      </c>
      <c r="E498" s="13">
        <f>IF(D498,C498/D498,0)</f>
      </c>
      <c r="F498" s="0">
        <f>COUNTIF(A$2:A$993,A498)</f>
      </c>
    </row>
    <row r="499">
      <c r="A499" t="s">
        <v>68</v>
      </c>
      <c r="B499" t="s">
        <v>38</v>
      </c>
      <c r="C499" s="8">
        <v>0.8425545454545454</v>
      </c>
      <c r="D499" s="3">
        <f>MAX(C498:C528)</f>
      </c>
      <c r="E499" s="13">
        <f>IF(D499,C499/D499,0)</f>
      </c>
      <c r="F499" s="0">
        <f>COUNTIF(A$2:A$993,A499)</f>
      </c>
    </row>
    <row r="500">
      <c r="A500" t="s">
        <v>68</v>
      </c>
      <c r="B500" t="s">
        <v>40</v>
      </c>
      <c r="C500" s="8">
        <v>0.8354833333333332</v>
      </c>
      <c r="D500" s="3">
        <f>MAX(C498:C528)</f>
      </c>
      <c r="E500" s="13">
        <f>IF(D500,C500/D500,0)</f>
      </c>
      <c r="F500" s="0">
        <f>COUNTIF(A$2:A$993,A500)</f>
      </c>
    </row>
    <row r="501">
      <c r="A501" t="s">
        <v>68</v>
      </c>
      <c r="B501" t="s">
        <v>42</v>
      </c>
      <c r="C501" s="8">
        <v>0.8234636363636363</v>
      </c>
      <c r="D501" s="3">
        <f>MAX(C498:C528)</f>
      </c>
      <c r="E501" s="13">
        <f>IF(D501,C501/D501,0)</f>
      </c>
      <c r="F501" s="0">
        <f>COUNTIF(A$2:A$993,A501)</f>
      </c>
    </row>
    <row r="502">
      <c r="A502" t="s">
        <v>68</v>
      </c>
      <c r="B502" t="s">
        <v>44</v>
      </c>
      <c r="C502" s="8">
        <v>0.8207299999999998</v>
      </c>
      <c r="D502" s="3">
        <f>MAX(C498:C528)</f>
      </c>
      <c r="E502" s="13">
        <f>IF(D502,C502/D502,0)</f>
      </c>
      <c r="F502" s="0">
        <f>COUNTIF(A$2:A$993,A502)</f>
      </c>
    </row>
    <row r="503">
      <c r="A503" t="s">
        <v>68</v>
      </c>
      <c r="B503" t="s">
        <v>46</v>
      </c>
      <c r="C503" s="7">
        <v>0.7552416666666666</v>
      </c>
      <c r="D503" s="3">
        <f>MAX(C498:C528)</f>
      </c>
      <c r="E503" s="13">
        <f>IF(D503,C503/D503,0)</f>
      </c>
      <c r="F503" s="0">
        <f>COUNTIF(A$2:A$993,A503)</f>
      </c>
    </row>
    <row r="504">
      <c r="A504" t="s">
        <v>68</v>
      </c>
      <c r="B504" t="s">
        <v>48</v>
      </c>
      <c r="C504" s="7">
        <v>0.7810636363636365</v>
      </c>
      <c r="D504" s="3">
        <f>MAX(C498:C528)</f>
      </c>
      <c r="E504" s="13">
        <f>IF(D504,C504/D504,0)</f>
      </c>
      <c r="F504" s="0">
        <f>COUNTIF(A$2:A$993,A504)</f>
      </c>
    </row>
    <row r="505">
      <c r="A505" t="s">
        <v>68</v>
      </c>
      <c r="B505" t="s">
        <v>50</v>
      </c>
      <c r="C505" s="8">
        <v>0.8215363636363637</v>
      </c>
      <c r="D505" s="3">
        <f>MAX(C498:C528)</f>
      </c>
      <c r="E505" s="13">
        <f>IF(D505,C505/D505,0)</f>
      </c>
      <c r="F505" s="0">
        <f>COUNTIF(A$2:A$993,A505)</f>
      </c>
    </row>
    <row r="506">
      <c r="A506" t="s">
        <v>68</v>
      </c>
      <c r="B506" t="s">
        <v>52</v>
      </c>
      <c r="C506" s="8">
        <v>0.8472545454545455</v>
      </c>
      <c r="D506" s="3">
        <f>MAX(C498:C528)</f>
      </c>
      <c r="E506" s="13">
        <f>IF(D506,C506/D506,0)</f>
      </c>
      <c r="F506" s="0">
        <f>COUNTIF(A$2:A$993,A506)</f>
      </c>
    </row>
    <row r="507">
      <c r="A507" t="s">
        <v>68</v>
      </c>
      <c r="B507" t="s">
        <v>54</v>
      </c>
      <c r="C507" s="8">
        <v>0.8050909090909091</v>
      </c>
      <c r="D507" s="3">
        <f>MAX(C498:C528)</f>
      </c>
      <c r="E507" s="13">
        <f>IF(D507,C507/D507,0)</f>
      </c>
      <c r="F507" s="0">
        <f>COUNTIF(A$2:A$993,A507)</f>
      </c>
    </row>
    <row r="508">
      <c r="A508" t="s">
        <v>68</v>
      </c>
      <c r="B508" t="s">
        <v>56</v>
      </c>
      <c r="C508" s="7">
        <v>0.7970666666666667</v>
      </c>
      <c r="D508" s="3">
        <f>MAX(C498:C528)</f>
      </c>
      <c r="E508" s="13">
        <f>IF(D508,C508/D508,0)</f>
      </c>
      <c r="F508" s="0">
        <f>COUNTIF(A$2:A$993,A508)</f>
      </c>
    </row>
    <row r="509">
      <c r="A509" t="s">
        <v>68</v>
      </c>
      <c r="B509" t="s">
        <v>58</v>
      </c>
      <c r="C509" s="8">
        <v>0.8076000000000001</v>
      </c>
      <c r="D509" s="3">
        <f>MAX(C498:C528)</f>
      </c>
      <c r="E509" s="13">
        <f>IF(D509,C509/D509,0)</f>
      </c>
      <c r="F509" s="0">
        <f>COUNTIF(A$2:A$993,A509)</f>
      </c>
    </row>
    <row r="510">
      <c r="A510" t="s">
        <v>68</v>
      </c>
      <c r="B510" t="s">
        <v>60</v>
      </c>
      <c r="C510" s="7">
        <v>0.7677818181818181</v>
      </c>
      <c r="D510" s="3">
        <f>MAX(C498:C528)</f>
      </c>
      <c r="E510" s="13">
        <f>IF(D510,C510/D510,0)</f>
      </c>
      <c r="F510" s="0">
        <f>COUNTIF(A$2:A$993,A510)</f>
      </c>
    </row>
    <row r="511">
      <c r="A511" t="s">
        <v>68</v>
      </c>
      <c r="B511" t="s">
        <v>62</v>
      </c>
      <c r="C511" s="7">
        <v>0.7830749999999999</v>
      </c>
      <c r="D511" s="3">
        <f>MAX(C498:C528)</f>
      </c>
      <c r="E511" s="13">
        <f>IF(D511,C511/D511,0)</f>
      </c>
      <c r="F511" s="0">
        <f>COUNTIF(A$2:A$993,A511)</f>
      </c>
    </row>
    <row r="512">
      <c r="A512" t="s">
        <v>68</v>
      </c>
      <c r="B512" t="s">
        <v>64</v>
      </c>
      <c r="C512" s="8">
        <v>0.8028</v>
      </c>
      <c r="D512" s="3">
        <f>MAX(C498:C528)</f>
      </c>
      <c r="E512" s="13">
        <f>IF(D512,C512/D512,0)</f>
      </c>
      <c r="F512" s="0">
        <f>COUNTIF(A$2:A$993,A512)</f>
      </c>
    </row>
    <row r="513">
      <c r="A513" t="s">
        <v>68</v>
      </c>
      <c r="B513" t="s">
        <v>66</v>
      </c>
      <c r="C513" s="8">
        <v>0.8022545454545454</v>
      </c>
      <c r="D513" s="3">
        <f>MAX(C498:C528)</f>
      </c>
      <c r="E513" s="13">
        <f>IF(D513,C513/D513,0)</f>
      </c>
      <c r="F513" s="0">
        <f>COUNTIF(A$2:A$993,A513)</f>
      </c>
    </row>
    <row r="514">
      <c r="A514" t="s">
        <v>68</v>
      </c>
      <c r="B514" t="s">
        <v>70</v>
      </c>
      <c r="C514" s="8">
        <v>0.80125</v>
      </c>
      <c r="D514" s="3">
        <f>MAX(C498:C528)</f>
      </c>
      <c r="E514" s="13">
        <f>IF(D514,C514/D514,0)</f>
      </c>
      <c r="F514" s="0">
        <f>COUNTIF(A$2:A$993,A514)</f>
      </c>
    </row>
    <row r="515">
      <c r="A515" t="s">
        <v>68</v>
      </c>
      <c r="B515" t="s">
        <v>72</v>
      </c>
      <c r="C515" s="7">
        <v>0.7443749999999999</v>
      </c>
      <c r="D515" s="3">
        <f>MAX(C498:C528)</f>
      </c>
      <c r="E515" s="13">
        <f>IF(D515,C515/D515,0)</f>
      </c>
      <c r="F515" s="0">
        <f>COUNTIF(A$2:A$993,A515)</f>
      </c>
    </row>
    <row r="516">
      <c r="A516" t="s">
        <v>68</v>
      </c>
      <c r="B516" t="s">
        <v>74</v>
      </c>
      <c r="C516" s="8">
        <v>0.8023636363636363</v>
      </c>
      <c r="D516" s="3">
        <f>MAX(C498:C528)</f>
      </c>
      <c r="E516" s="13">
        <f>IF(D516,C516/D516,0)</f>
      </c>
      <c r="F516" s="0">
        <f>COUNTIF(A$2:A$993,A516)</f>
      </c>
    </row>
    <row r="517">
      <c r="A517" t="s">
        <v>68</v>
      </c>
      <c r="B517" t="s">
        <v>76</v>
      </c>
      <c r="C517" s="7">
        <v>0.7287333333333333</v>
      </c>
      <c r="D517" s="3">
        <f>MAX(C498:C528)</f>
      </c>
      <c r="E517" s="13">
        <f>IF(D517,C517/D517,0)</f>
      </c>
      <c r="F517" s="0">
        <f>COUNTIF(A$2:A$993,A517)</f>
      </c>
    </row>
    <row r="518">
      <c r="A518" t="s">
        <v>68</v>
      </c>
      <c r="B518" t="s">
        <v>78</v>
      </c>
      <c r="C518" s="7">
        <v>0.7685363636363637</v>
      </c>
      <c r="D518" s="3">
        <f>MAX(C498:C528)</f>
      </c>
      <c r="E518" s="13">
        <f>IF(D518,C518/D518,0)</f>
      </c>
      <c r="F518" s="0">
        <f>COUNTIF(A$2:A$993,A518)</f>
      </c>
    </row>
    <row r="519">
      <c r="A519" t="s">
        <v>68</v>
      </c>
      <c r="B519" t="s">
        <v>80</v>
      </c>
      <c r="C519" s="7">
        <v>0.7986909090909091</v>
      </c>
      <c r="D519" s="3">
        <f>MAX(C498:C528)</f>
      </c>
      <c r="E519" s="13">
        <f>IF(D519,C519/D519,0)</f>
      </c>
      <c r="F519" s="0">
        <f>COUNTIF(A$2:A$993,A519)</f>
      </c>
    </row>
    <row r="520">
      <c r="A520" t="s">
        <v>68</v>
      </c>
      <c r="B520" t="s">
        <v>82</v>
      </c>
      <c r="C520" s="7">
        <v>0.7594454545454545</v>
      </c>
      <c r="D520" s="3">
        <f>MAX(C498:C528)</f>
      </c>
      <c r="E520" s="13">
        <f>IF(D520,C520/D520,0)</f>
      </c>
      <c r="F520" s="0">
        <f>COUNTIF(A$2:A$993,A520)</f>
      </c>
    </row>
    <row r="521">
      <c r="A521" t="s">
        <v>68</v>
      </c>
      <c r="B521" t="s">
        <v>84</v>
      </c>
      <c r="C521" s="8">
        <v>0.8143</v>
      </c>
      <c r="D521" s="3">
        <f>MAX(C498:C528)</f>
      </c>
      <c r="E521" s="13">
        <f>IF(D521,C521/D521,0)</f>
      </c>
      <c r="F521" s="0">
        <f>COUNTIF(A$2:A$993,A521)</f>
      </c>
    </row>
    <row r="522">
      <c r="A522" t="s">
        <v>68</v>
      </c>
      <c r="B522" t="s">
        <v>86</v>
      </c>
      <c r="C522" s="7">
        <v>0.7824799999999998</v>
      </c>
      <c r="D522" s="3">
        <f>MAX(C498:C528)</f>
      </c>
      <c r="E522" s="13">
        <f>IF(D522,C522/D522,0)</f>
      </c>
      <c r="F522" s="0">
        <f>COUNTIF(A$2:A$993,A522)</f>
      </c>
    </row>
    <row r="523">
      <c r="A523" t="s">
        <v>68</v>
      </c>
      <c r="B523" t="s">
        <v>88</v>
      </c>
      <c r="C523" s="7">
        <v>0.7320818181818182</v>
      </c>
      <c r="D523" s="3">
        <f>MAX(C498:C528)</f>
      </c>
      <c r="E523" s="13">
        <f>IF(D523,C523/D523,0)</f>
      </c>
      <c r="F523" s="0">
        <f>COUNTIF(A$2:A$993,A523)</f>
      </c>
    </row>
    <row r="524">
      <c r="A524" t="s">
        <v>68</v>
      </c>
      <c r="B524" t="s">
        <v>90</v>
      </c>
      <c r="C524" s="8">
        <v>0.8506090909090911</v>
      </c>
      <c r="D524" s="3">
        <f>MAX(C498:C528)</f>
      </c>
      <c r="E524" s="13">
        <f>IF(D524,C524/D524,0)</f>
      </c>
      <c r="F524" s="0">
        <f>COUNTIF(A$2:A$993,A524)</f>
      </c>
    </row>
    <row r="525">
      <c r="A525" t="s">
        <v>68</v>
      </c>
      <c r="B525" t="s">
        <v>92</v>
      </c>
      <c r="C525" s="7">
        <v>0.7582545454545454</v>
      </c>
      <c r="D525" s="3">
        <f>MAX(C498:C528)</f>
      </c>
      <c r="E525" s="13">
        <f>IF(D525,C525/D525,0)</f>
      </c>
      <c r="F525" s="0">
        <f>COUNTIF(A$2:A$993,A525)</f>
      </c>
    </row>
    <row r="526">
      <c r="A526" t="s">
        <v>68</v>
      </c>
      <c r="B526" t="s">
        <v>94</v>
      </c>
      <c r="C526" s="7">
        <v>0.7347</v>
      </c>
      <c r="D526" s="3">
        <f>MAX(C498:C528)</f>
      </c>
      <c r="E526" s="13">
        <f>IF(D526,C526/D526,0)</f>
      </c>
      <c r="F526" s="0">
        <f>COUNTIF(A$2:A$993,A526)</f>
      </c>
    </row>
    <row r="527">
      <c r="A527" t="s">
        <v>68</v>
      </c>
      <c r="B527" t="s">
        <v>96</v>
      </c>
      <c r="C527" s="8">
        <v>0.80473</v>
      </c>
      <c r="D527" s="3">
        <f>MAX(C498:C528)</f>
      </c>
      <c r="E527" s="13">
        <f>IF(D527,C527/D527,0)</f>
      </c>
      <c r="F527" s="0">
        <f>COUNTIF(A$2:A$993,A527)</f>
      </c>
    </row>
    <row r="528">
      <c r="A528" t="s">
        <v>68</v>
      </c>
      <c r="B528" t="s">
        <v>98</v>
      </c>
      <c r="C528" s="7">
        <v>0.7983363636363637</v>
      </c>
      <c r="D528" s="3">
        <f>MAX(C498:C528)</f>
      </c>
      <c r="E528" s="13">
        <f>IF(D528,C528/D528,0)</f>
      </c>
      <c r="F528" s="0">
        <f>COUNTIF(A$2:A$993,A528)</f>
      </c>
    </row>
    <row r="529">
      <c r="A529" t="s">
        <v>70</v>
      </c>
      <c r="B529" t="s">
        <v>36</v>
      </c>
      <c r="C529" s="8">
        <v>0.816118181818182</v>
      </c>
      <c r="D529" s="3">
        <f>MAX(C529:C559)</f>
      </c>
      <c r="E529" s="13">
        <f>IF(D529,C529/D529,0)</f>
      </c>
      <c r="F529" s="0">
        <f>COUNTIF(A$2:A$993,A529)</f>
      </c>
    </row>
    <row r="530">
      <c r="A530" t="s">
        <v>70</v>
      </c>
      <c r="B530" t="s">
        <v>38</v>
      </c>
      <c r="C530" s="8">
        <v>0.8425545454545454</v>
      </c>
      <c r="D530" s="3">
        <f>MAX(C529:C559)</f>
      </c>
      <c r="E530" s="13">
        <f>IF(D530,C530/D530,0)</f>
      </c>
      <c r="F530" s="0">
        <f>COUNTIF(A$2:A$993,A530)</f>
      </c>
    </row>
    <row r="531">
      <c r="A531" t="s">
        <v>70</v>
      </c>
      <c r="B531" t="s">
        <v>40</v>
      </c>
      <c r="C531" s="8">
        <v>0.8354833333333332</v>
      </c>
      <c r="D531" s="3">
        <f>MAX(C529:C559)</f>
      </c>
      <c r="E531" s="13">
        <f>IF(D531,C531/D531,0)</f>
      </c>
      <c r="F531" s="0">
        <f>COUNTIF(A$2:A$993,A531)</f>
      </c>
    </row>
    <row r="532">
      <c r="A532" t="s">
        <v>70</v>
      </c>
      <c r="B532" t="s">
        <v>42</v>
      </c>
      <c r="C532" s="8">
        <v>0.8234636363636363</v>
      </c>
      <c r="D532" s="3">
        <f>MAX(C529:C559)</f>
      </c>
      <c r="E532" s="13">
        <f>IF(D532,C532/D532,0)</f>
      </c>
      <c r="F532" s="0">
        <f>COUNTIF(A$2:A$993,A532)</f>
      </c>
    </row>
    <row r="533">
      <c r="A533" t="s">
        <v>70</v>
      </c>
      <c r="B533" t="s">
        <v>44</v>
      </c>
      <c r="C533" s="8">
        <v>0.8207299999999998</v>
      </c>
      <c r="D533" s="3">
        <f>MAX(C529:C559)</f>
      </c>
      <c r="E533" s="13">
        <f>IF(D533,C533/D533,0)</f>
      </c>
      <c r="F533" s="0">
        <f>COUNTIF(A$2:A$993,A533)</f>
      </c>
    </row>
    <row r="534">
      <c r="A534" t="s">
        <v>70</v>
      </c>
      <c r="B534" t="s">
        <v>46</v>
      </c>
      <c r="C534" s="7">
        <v>0.7552416666666666</v>
      </c>
      <c r="D534" s="3">
        <f>MAX(C529:C559)</f>
      </c>
      <c r="E534" s="13">
        <f>IF(D534,C534/D534,0)</f>
      </c>
      <c r="F534" s="0">
        <f>COUNTIF(A$2:A$993,A534)</f>
      </c>
    </row>
    <row r="535">
      <c r="A535" t="s">
        <v>70</v>
      </c>
      <c r="B535" t="s">
        <v>48</v>
      </c>
      <c r="C535" s="7">
        <v>0.7810636363636365</v>
      </c>
      <c r="D535" s="3">
        <f>MAX(C529:C559)</f>
      </c>
      <c r="E535" s="13">
        <f>IF(D535,C535/D535,0)</f>
      </c>
      <c r="F535" s="0">
        <f>COUNTIF(A$2:A$993,A535)</f>
      </c>
    </row>
    <row r="536">
      <c r="A536" t="s">
        <v>70</v>
      </c>
      <c r="B536" t="s">
        <v>50</v>
      </c>
      <c r="C536" s="8">
        <v>0.8215363636363637</v>
      </c>
      <c r="D536" s="3">
        <f>MAX(C529:C559)</f>
      </c>
      <c r="E536" s="13">
        <f>IF(D536,C536/D536,0)</f>
      </c>
      <c r="F536" s="0">
        <f>COUNTIF(A$2:A$993,A536)</f>
      </c>
    </row>
    <row r="537">
      <c r="A537" t="s">
        <v>70</v>
      </c>
      <c r="B537" t="s">
        <v>52</v>
      </c>
      <c r="C537" s="8">
        <v>0.8472545454545455</v>
      </c>
      <c r="D537" s="3">
        <f>MAX(C529:C559)</f>
      </c>
      <c r="E537" s="13">
        <f>IF(D537,C537/D537,0)</f>
      </c>
      <c r="F537" s="0">
        <f>COUNTIF(A$2:A$993,A537)</f>
      </c>
    </row>
    <row r="538">
      <c r="A538" t="s">
        <v>70</v>
      </c>
      <c r="B538" t="s">
        <v>54</v>
      </c>
      <c r="C538" s="8">
        <v>0.8050909090909091</v>
      </c>
      <c r="D538" s="3">
        <f>MAX(C529:C559)</f>
      </c>
      <c r="E538" s="13">
        <f>IF(D538,C538/D538,0)</f>
      </c>
      <c r="F538" s="0">
        <f>COUNTIF(A$2:A$993,A538)</f>
      </c>
    </row>
    <row r="539">
      <c r="A539" t="s">
        <v>70</v>
      </c>
      <c r="B539" t="s">
        <v>56</v>
      </c>
      <c r="C539" s="7">
        <v>0.7970666666666667</v>
      </c>
      <c r="D539" s="3">
        <f>MAX(C529:C559)</f>
      </c>
      <c r="E539" s="13">
        <f>IF(D539,C539/D539,0)</f>
      </c>
      <c r="F539" s="0">
        <f>COUNTIF(A$2:A$993,A539)</f>
      </c>
    </row>
    <row r="540">
      <c r="A540" t="s">
        <v>70</v>
      </c>
      <c r="B540" t="s">
        <v>58</v>
      </c>
      <c r="C540" s="8">
        <v>0.8076000000000001</v>
      </c>
      <c r="D540" s="3">
        <f>MAX(C529:C559)</f>
      </c>
      <c r="E540" s="13">
        <f>IF(D540,C540/D540,0)</f>
      </c>
      <c r="F540" s="0">
        <f>COUNTIF(A$2:A$993,A540)</f>
      </c>
    </row>
    <row r="541">
      <c r="A541" t="s">
        <v>70</v>
      </c>
      <c r="B541" t="s">
        <v>60</v>
      </c>
      <c r="C541" s="7">
        <v>0.7677818181818181</v>
      </c>
      <c r="D541" s="3">
        <f>MAX(C529:C559)</f>
      </c>
      <c r="E541" s="13">
        <f>IF(D541,C541/D541,0)</f>
      </c>
      <c r="F541" s="0">
        <f>COUNTIF(A$2:A$993,A541)</f>
      </c>
    </row>
    <row r="542">
      <c r="A542" t="s">
        <v>70</v>
      </c>
      <c r="B542" t="s">
        <v>62</v>
      </c>
      <c r="C542" s="7">
        <v>0.7830749999999999</v>
      </c>
      <c r="D542" s="3">
        <f>MAX(C529:C559)</f>
      </c>
      <c r="E542" s="13">
        <f>IF(D542,C542/D542,0)</f>
      </c>
      <c r="F542" s="0">
        <f>COUNTIF(A$2:A$993,A542)</f>
      </c>
    </row>
    <row r="543">
      <c r="A543" t="s">
        <v>70</v>
      </c>
      <c r="B543" t="s">
        <v>64</v>
      </c>
      <c r="C543" s="8">
        <v>0.8028</v>
      </c>
      <c r="D543" s="3">
        <f>MAX(C529:C559)</f>
      </c>
      <c r="E543" s="13">
        <f>IF(D543,C543/D543,0)</f>
      </c>
      <c r="F543" s="0">
        <f>COUNTIF(A$2:A$993,A543)</f>
      </c>
    </row>
    <row r="544">
      <c r="A544" t="s">
        <v>70</v>
      </c>
      <c r="B544" t="s">
        <v>66</v>
      </c>
      <c r="C544" s="8">
        <v>0.8022545454545454</v>
      </c>
      <c r="D544" s="3">
        <f>MAX(C529:C559)</f>
      </c>
      <c r="E544" s="13">
        <f>IF(D544,C544/D544,0)</f>
      </c>
      <c r="F544" s="0">
        <f>COUNTIF(A$2:A$993,A544)</f>
      </c>
    </row>
    <row r="545">
      <c r="A545" t="s">
        <v>70</v>
      </c>
      <c r="B545" t="s">
        <v>68</v>
      </c>
      <c r="C545" s="7">
        <v>0.7870666666666667</v>
      </c>
      <c r="D545" s="3">
        <f>MAX(C529:C559)</f>
      </c>
      <c r="E545" s="13">
        <f>IF(D545,C545/D545,0)</f>
      </c>
      <c r="F545" s="0">
        <f>COUNTIF(A$2:A$993,A545)</f>
      </c>
    </row>
    <row r="546">
      <c r="A546" t="s">
        <v>70</v>
      </c>
      <c r="B546" t="s">
        <v>72</v>
      </c>
      <c r="C546" s="7">
        <v>0.7443749999999999</v>
      </c>
      <c r="D546" s="3">
        <f>MAX(C529:C559)</f>
      </c>
      <c r="E546" s="13">
        <f>IF(D546,C546/D546,0)</f>
      </c>
      <c r="F546" s="0">
        <f>COUNTIF(A$2:A$993,A546)</f>
      </c>
    </row>
    <row r="547">
      <c r="A547" t="s">
        <v>70</v>
      </c>
      <c r="B547" t="s">
        <v>74</v>
      </c>
      <c r="C547" s="8">
        <v>0.8023636363636363</v>
      </c>
      <c r="D547" s="3">
        <f>MAX(C529:C559)</f>
      </c>
      <c r="E547" s="13">
        <f>IF(D547,C547/D547,0)</f>
      </c>
      <c r="F547" s="0">
        <f>COUNTIF(A$2:A$993,A547)</f>
      </c>
    </row>
    <row r="548">
      <c r="A548" t="s">
        <v>70</v>
      </c>
      <c r="B548" t="s">
        <v>76</v>
      </c>
      <c r="C548" s="7">
        <v>0.7287333333333333</v>
      </c>
      <c r="D548" s="3">
        <f>MAX(C529:C559)</f>
      </c>
      <c r="E548" s="13">
        <f>IF(D548,C548/D548,0)</f>
      </c>
      <c r="F548" s="0">
        <f>COUNTIF(A$2:A$993,A548)</f>
      </c>
    </row>
    <row r="549">
      <c r="A549" t="s">
        <v>70</v>
      </c>
      <c r="B549" t="s">
        <v>78</v>
      </c>
      <c r="C549" s="7">
        <v>0.7685363636363637</v>
      </c>
      <c r="D549" s="3">
        <f>MAX(C529:C559)</f>
      </c>
      <c r="E549" s="13">
        <f>IF(D549,C549/D549,0)</f>
      </c>
      <c r="F549" s="0">
        <f>COUNTIF(A$2:A$993,A549)</f>
      </c>
    </row>
    <row r="550">
      <c r="A550" t="s">
        <v>70</v>
      </c>
      <c r="B550" t="s">
        <v>80</v>
      </c>
      <c r="C550" s="7">
        <v>0.7986909090909091</v>
      </c>
      <c r="D550" s="3">
        <f>MAX(C529:C559)</f>
      </c>
      <c r="E550" s="13">
        <f>IF(D550,C550/D550,0)</f>
      </c>
      <c r="F550" s="0">
        <f>COUNTIF(A$2:A$993,A550)</f>
      </c>
    </row>
    <row r="551">
      <c r="A551" t="s">
        <v>70</v>
      </c>
      <c r="B551" t="s">
        <v>82</v>
      </c>
      <c r="C551" s="7">
        <v>0.7594454545454545</v>
      </c>
      <c r="D551" s="3">
        <f>MAX(C529:C559)</f>
      </c>
      <c r="E551" s="13">
        <f>IF(D551,C551/D551,0)</f>
      </c>
      <c r="F551" s="0">
        <f>COUNTIF(A$2:A$993,A551)</f>
      </c>
    </row>
    <row r="552">
      <c r="A552" t="s">
        <v>70</v>
      </c>
      <c r="B552" t="s">
        <v>84</v>
      </c>
      <c r="C552" s="8">
        <v>0.8143</v>
      </c>
      <c r="D552" s="3">
        <f>MAX(C529:C559)</f>
      </c>
      <c r="E552" s="13">
        <f>IF(D552,C552/D552,0)</f>
      </c>
      <c r="F552" s="0">
        <f>COUNTIF(A$2:A$993,A552)</f>
      </c>
    </row>
    <row r="553">
      <c r="A553" t="s">
        <v>70</v>
      </c>
      <c r="B553" t="s">
        <v>86</v>
      </c>
      <c r="C553" s="7">
        <v>0.7824799999999998</v>
      </c>
      <c r="D553" s="3">
        <f>MAX(C529:C559)</f>
      </c>
      <c r="E553" s="13">
        <f>IF(D553,C553/D553,0)</f>
      </c>
      <c r="F553" s="0">
        <f>COUNTIF(A$2:A$993,A553)</f>
      </c>
    </row>
    <row r="554">
      <c r="A554" t="s">
        <v>70</v>
      </c>
      <c r="B554" t="s">
        <v>88</v>
      </c>
      <c r="C554" s="7">
        <v>0.7320818181818182</v>
      </c>
      <c r="D554" s="3">
        <f>MAX(C529:C559)</f>
      </c>
      <c r="E554" s="13">
        <f>IF(D554,C554/D554,0)</f>
      </c>
      <c r="F554" s="0">
        <f>COUNTIF(A$2:A$993,A554)</f>
      </c>
    </row>
    <row r="555">
      <c r="A555" t="s">
        <v>70</v>
      </c>
      <c r="B555" t="s">
        <v>90</v>
      </c>
      <c r="C555" s="8">
        <v>0.8506090909090911</v>
      </c>
      <c r="D555" s="3">
        <f>MAX(C529:C559)</f>
      </c>
      <c r="E555" s="13">
        <f>IF(D555,C555/D555,0)</f>
      </c>
      <c r="F555" s="0">
        <f>COUNTIF(A$2:A$993,A555)</f>
      </c>
    </row>
    <row r="556">
      <c r="A556" t="s">
        <v>70</v>
      </c>
      <c r="B556" t="s">
        <v>92</v>
      </c>
      <c r="C556" s="7">
        <v>0.7582545454545454</v>
      </c>
      <c r="D556" s="3">
        <f>MAX(C529:C559)</f>
      </c>
      <c r="E556" s="13">
        <f>IF(D556,C556/D556,0)</f>
      </c>
      <c r="F556" s="0">
        <f>COUNTIF(A$2:A$993,A556)</f>
      </c>
    </row>
    <row r="557">
      <c r="A557" t="s">
        <v>70</v>
      </c>
      <c r="B557" t="s">
        <v>94</v>
      </c>
      <c r="C557" s="7">
        <v>0.7347</v>
      </c>
      <c r="D557" s="3">
        <f>MAX(C529:C559)</f>
      </c>
      <c r="E557" s="13">
        <f>IF(D557,C557/D557,0)</f>
      </c>
      <c r="F557" s="0">
        <f>COUNTIF(A$2:A$993,A557)</f>
      </c>
    </row>
    <row r="558">
      <c r="A558" t="s">
        <v>70</v>
      </c>
      <c r="B558" t="s">
        <v>96</v>
      </c>
      <c r="C558" s="8">
        <v>0.80473</v>
      </c>
      <c r="D558" s="3">
        <f>MAX(C529:C559)</f>
      </c>
      <c r="E558" s="13">
        <f>IF(D558,C558/D558,0)</f>
      </c>
      <c r="F558" s="0">
        <f>COUNTIF(A$2:A$993,A558)</f>
      </c>
    </row>
    <row r="559">
      <c r="A559" t="s">
        <v>70</v>
      </c>
      <c r="B559" t="s">
        <v>98</v>
      </c>
      <c r="C559" s="7">
        <v>0.7983363636363637</v>
      </c>
      <c r="D559" s="3">
        <f>MAX(C529:C559)</f>
      </c>
      <c r="E559" s="13">
        <f>IF(D559,C559/D559,0)</f>
      </c>
      <c r="F559" s="0">
        <f>COUNTIF(A$2:A$993,A559)</f>
      </c>
    </row>
    <row r="560">
      <c r="A560" t="s">
        <v>72</v>
      </c>
      <c r="B560" t="s">
        <v>36</v>
      </c>
      <c r="C560" s="8">
        <v>0.816118181818182</v>
      </c>
      <c r="D560" s="3">
        <f>MAX(C560:C590)</f>
      </c>
      <c r="E560" s="13">
        <f>IF(D560,C560/D560,0)</f>
      </c>
      <c r="F560" s="0">
        <f>COUNTIF(A$2:A$993,A560)</f>
      </c>
    </row>
    <row r="561">
      <c r="A561" t="s">
        <v>72</v>
      </c>
      <c r="B561" t="s">
        <v>38</v>
      </c>
      <c r="C561" s="8">
        <v>0.8425545454545454</v>
      </c>
      <c r="D561" s="3">
        <f>MAX(C560:C590)</f>
      </c>
      <c r="E561" s="13">
        <f>IF(D561,C561/D561,0)</f>
      </c>
      <c r="F561" s="0">
        <f>COUNTIF(A$2:A$993,A561)</f>
      </c>
    </row>
    <row r="562">
      <c r="A562" t="s">
        <v>72</v>
      </c>
      <c r="B562" t="s">
        <v>40</v>
      </c>
      <c r="C562" s="8">
        <v>0.8354833333333332</v>
      </c>
      <c r="D562" s="3">
        <f>MAX(C560:C590)</f>
      </c>
      <c r="E562" s="13">
        <f>IF(D562,C562/D562,0)</f>
      </c>
      <c r="F562" s="0">
        <f>COUNTIF(A$2:A$993,A562)</f>
      </c>
    </row>
    <row r="563">
      <c r="A563" t="s">
        <v>72</v>
      </c>
      <c r="B563" t="s">
        <v>42</v>
      </c>
      <c r="C563" s="8">
        <v>0.8234636363636363</v>
      </c>
      <c r="D563" s="3">
        <f>MAX(C560:C590)</f>
      </c>
      <c r="E563" s="13">
        <f>IF(D563,C563/D563,0)</f>
      </c>
      <c r="F563" s="0">
        <f>COUNTIF(A$2:A$993,A563)</f>
      </c>
    </row>
    <row r="564">
      <c r="A564" t="s">
        <v>72</v>
      </c>
      <c r="B564" t="s">
        <v>44</v>
      </c>
      <c r="C564" s="8">
        <v>0.8207299999999998</v>
      </c>
      <c r="D564" s="3">
        <f>MAX(C560:C590)</f>
      </c>
      <c r="E564" s="13">
        <f>IF(D564,C564/D564,0)</f>
      </c>
      <c r="F564" s="0">
        <f>COUNTIF(A$2:A$993,A564)</f>
      </c>
    </row>
    <row r="565">
      <c r="A565" t="s">
        <v>72</v>
      </c>
      <c r="B565" t="s">
        <v>46</v>
      </c>
      <c r="C565" s="7">
        <v>0.7552416666666666</v>
      </c>
      <c r="D565" s="3">
        <f>MAX(C560:C590)</f>
      </c>
      <c r="E565" s="13">
        <f>IF(D565,C565/D565,0)</f>
      </c>
      <c r="F565" s="0">
        <f>COUNTIF(A$2:A$993,A565)</f>
      </c>
    </row>
    <row r="566">
      <c r="A566" t="s">
        <v>72</v>
      </c>
      <c r="B566" t="s">
        <v>48</v>
      </c>
      <c r="C566" s="7">
        <v>0.7810636363636365</v>
      </c>
      <c r="D566" s="3">
        <f>MAX(C560:C590)</f>
      </c>
      <c r="E566" s="13">
        <f>IF(D566,C566/D566,0)</f>
      </c>
      <c r="F566" s="0">
        <f>COUNTIF(A$2:A$993,A566)</f>
      </c>
    </row>
    <row r="567">
      <c r="A567" t="s">
        <v>72</v>
      </c>
      <c r="B567" t="s">
        <v>50</v>
      </c>
      <c r="C567" s="8">
        <v>0.8215363636363637</v>
      </c>
      <c r="D567" s="3">
        <f>MAX(C560:C590)</f>
      </c>
      <c r="E567" s="13">
        <f>IF(D567,C567/D567,0)</f>
      </c>
      <c r="F567" s="0">
        <f>COUNTIF(A$2:A$993,A567)</f>
      </c>
    </row>
    <row r="568">
      <c r="A568" t="s">
        <v>72</v>
      </c>
      <c r="B568" t="s">
        <v>52</v>
      </c>
      <c r="C568" s="8">
        <v>0.8472545454545455</v>
      </c>
      <c r="D568" s="3">
        <f>MAX(C560:C590)</f>
      </c>
      <c r="E568" s="13">
        <f>IF(D568,C568/D568,0)</f>
      </c>
      <c r="F568" s="0">
        <f>COUNTIF(A$2:A$993,A568)</f>
      </c>
    </row>
    <row r="569">
      <c r="A569" t="s">
        <v>72</v>
      </c>
      <c r="B569" t="s">
        <v>54</v>
      </c>
      <c r="C569" s="8">
        <v>0.8050909090909091</v>
      </c>
      <c r="D569" s="3">
        <f>MAX(C560:C590)</f>
      </c>
      <c r="E569" s="13">
        <f>IF(D569,C569/D569,0)</f>
      </c>
      <c r="F569" s="0">
        <f>COUNTIF(A$2:A$993,A569)</f>
      </c>
    </row>
    <row r="570">
      <c r="A570" t="s">
        <v>72</v>
      </c>
      <c r="B570" t="s">
        <v>56</v>
      </c>
      <c r="C570" s="7">
        <v>0.7970666666666667</v>
      </c>
      <c r="D570" s="3">
        <f>MAX(C560:C590)</f>
      </c>
      <c r="E570" s="13">
        <f>IF(D570,C570/D570,0)</f>
      </c>
      <c r="F570" s="0">
        <f>COUNTIF(A$2:A$993,A570)</f>
      </c>
    </row>
    <row r="571">
      <c r="A571" t="s">
        <v>72</v>
      </c>
      <c r="B571" t="s">
        <v>58</v>
      </c>
      <c r="C571" s="8">
        <v>0.8076000000000001</v>
      </c>
      <c r="D571" s="3">
        <f>MAX(C560:C590)</f>
      </c>
      <c r="E571" s="13">
        <f>IF(D571,C571/D571,0)</f>
      </c>
      <c r="F571" s="0">
        <f>COUNTIF(A$2:A$993,A571)</f>
      </c>
    </row>
    <row r="572">
      <c r="A572" t="s">
        <v>72</v>
      </c>
      <c r="B572" t="s">
        <v>60</v>
      </c>
      <c r="C572" s="7">
        <v>0.7677818181818181</v>
      </c>
      <c r="D572" s="3">
        <f>MAX(C560:C590)</f>
      </c>
      <c r="E572" s="13">
        <f>IF(D572,C572/D572,0)</f>
      </c>
      <c r="F572" s="0">
        <f>COUNTIF(A$2:A$993,A572)</f>
      </c>
    </row>
    <row r="573">
      <c r="A573" t="s">
        <v>72</v>
      </c>
      <c r="B573" t="s">
        <v>62</v>
      </c>
      <c r="C573" s="7">
        <v>0.7830749999999999</v>
      </c>
      <c r="D573" s="3">
        <f>MAX(C560:C590)</f>
      </c>
      <c r="E573" s="13">
        <f>IF(D573,C573/D573,0)</f>
      </c>
      <c r="F573" s="0">
        <f>COUNTIF(A$2:A$993,A573)</f>
      </c>
    </row>
    <row r="574">
      <c r="A574" t="s">
        <v>72</v>
      </c>
      <c r="B574" t="s">
        <v>64</v>
      </c>
      <c r="C574" s="8">
        <v>0.8028</v>
      </c>
      <c r="D574" s="3">
        <f>MAX(C560:C590)</f>
      </c>
      <c r="E574" s="13">
        <f>IF(D574,C574/D574,0)</f>
      </c>
      <c r="F574" s="0">
        <f>COUNTIF(A$2:A$993,A574)</f>
      </c>
    </row>
    <row r="575">
      <c r="A575" t="s">
        <v>72</v>
      </c>
      <c r="B575" t="s">
        <v>66</v>
      </c>
      <c r="C575" s="8">
        <v>0.8022545454545454</v>
      </c>
      <c r="D575" s="3">
        <f>MAX(C560:C590)</f>
      </c>
      <c r="E575" s="13">
        <f>IF(D575,C575/D575,0)</f>
      </c>
      <c r="F575" s="0">
        <f>COUNTIF(A$2:A$993,A575)</f>
      </c>
    </row>
    <row r="576">
      <c r="A576" t="s">
        <v>72</v>
      </c>
      <c r="B576" t="s">
        <v>68</v>
      </c>
      <c r="C576" s="7">
        <v>0.7870666666666667</v>
      </c>
      <c r="D576" s="3">
        <f>MAX(C560:C590)</f>
      </c>
      <c r="E576" s="13">
        <f>IF(D576,C576/D576,0)</f>
      </c>
      <c r="F576" s="0">
        <f>COUNTIF(A$2:A$993,A576)</f>
      </c>
    </row>
    <row r="577">
      <c r="A577" t="s">
        <v>72</v>
      </c>
      <c r="B577" t="s">
        <v>70</v>
      </c>
      <c r="C577" s="8">
        <v>0.80125</v>
      </c>
      <c r="D577" s="3">
        <f>MAX(C560:C590)</f>
      </c>
      <c r="E577" s="13">
        <f>IF(D577,C577/D577,0)</f>
      </c>
      <c r="F577" s="0">
        <f>COUNTIF(A$2:A$993,A577)</f>
      </c>
    </row>
    <row r="578">
      <c r="A578" t="s">
        <v>72</v>
      </c>
      <c r="B578" t="s">
        <v>74</v>
      </c>
      <c r="C578" s="8">
        <v>0.8023636363636363</v>
      </c>
      <c r="D578" s="3">
        <f>MAX(C560:C590)</f>
      </c>
      <c r="E578" s="13">
        <f>IF(D578,C578/D578,0)</f>
      </c>
      <c r="F578" s="0">
        <f>COUNTIF(A$2:A$993,A578)</f>
      </c>
    </row>
    <row r="579">
      <c r="A579" t="s">
        <v>72</v>
      </c>
      <c r="B579" t="s">
        <v>76</v>
      </c>
      <c r="C579" s="7">
        <v>0.7287333333333333</v>
      </c>
      <c r="D579" s="3">
        <f>MAX(C560:C590)</f>
      </c>
      <c r="E579" s="13">
        <f>IF(D579,C579/D579,0)</f>
      </c>
      <c r="F579" s="0">
        <f>COUNTIF(A$2:A$993,A579)</f>
      </c>
    </row>
    <row r="580">
      <c r="A580" t="s">
        <v>72</v>
      </c>
      <c r="B580" t="s">
        <v>78</v>
      </c>
      <c r="C580" s="7">
        <v>0.7685363636363637</v>
      </c>
      <c r="D580" s="3">
        <f>MAX(C560:C590)</f>
      </c>
      <c r="E580" s="13">
        <f>IF(D580,C580/D580,0)</f>
      </c>
      <c r="F580" s="0">
        <f>COUNTIF(A$2:A$993,A580)</f>
      </c>
    </row>
    <row r="581">
      <c r="A581" t="s">
        <v>72</v>
      </c>
      <c r="B581" t="s">
        <v>80</v>
      </c>
      <c r="C581" s="7">
        <v>0.7986909090909091</v>
      </c>
      <c r="D581" s="3">
        <f>MAX(C560:C590)</f>
      </c>
      <c r="E581" s="13">
        <f>IF(D581,C581/D581,0)</f>
      </c>
      <c r="F581" s="0">
        <f>COUNTIF(A$2:A$993,A581)</f>
      </c>
    </row>
    <row r="582">
      <c r="A582" t="s">
        <v>72</v>
      </c>
      <c r="B582" t="s">
        <v>82</v>
      </c>
      <c r="C582" s="7">
        <v>0.7594454545454545</v>
      </c>
      <c r="D582" s="3">
        <f>MAX(C560:C590)</f>
      </c>
      <c r="E582" s="13">
        <f>IF(D582,C582/D582,0)</f>
      </c>
      <c r="F582" s="0">
        <f>COUNTIF(A$2:A$993,A582)</f>
      </c>
    </row>
    <row r="583">
      <c r="A583" t="s">
        <v>72</v>
      </c>
      <c r="B583" t="s">
        <v>84</v>
      </c>
      <c r="C583" s="8">
        <v>0.8143</v>
      </c>
      <c r="D583" s="3">
        <f>MAX(C560:C590)</f>
      </c>
      <c r="E583" s="13">
        <f>IF(D583,C583/D583,0)</f>
      </c>
      <c r="F583" s="0">
        <f>COUNTIF(A$2:A$993,A583)</f>
      </c>
    </row>
    <row r="584">
      <c r="A584" t="s">
        <v>72</v>
      </c>
      <c r="B584" t="s">
        <v>86</v>
      </c>
      <c r="C584" s="7">
        <v>0.7824799999999998</v>
      </c>
      <c r="D584" s="3">
        <f>MAX(C560:C590)</f>
      </c>
      <c r="E584" s="13">
        <f>IF(D584,C584/D584,0)</f>
      </c>
      <c r="F584" s="0">
        <f>COUNTIF(A$2:A$993,A584)</f>
      </c>
    </row>
    <row r="585">
      <c r="A585" t="s">
        <v>72</v>
      </c>
      <c r="B585" t="s">
        <v>88</v>
      </c>
      <c r="C585" s="7">
        <v>0.7320818181818182</v>
      </c>
      <c r="D585" s="3">
        <f>MAX(C560:C590)</f>
      </c>
      <c r="E585" s="13">
        <f>IF(D585,C585/D585,0)</f>
      </c>
      <c r="F585" s="0">
        <f>COUNTIF(A$2:A$993,A585)</f>
      </c>
    </row>
    <row r="586">
      <c r="A586" t="s">
        <v>72</v>
      </c>
      <c r="B586" t="s">
        <v>90</v>
      </c>
      <c r="C586" s="8">
        <v>0.8506090909090911</v>
      </c>
      <c r="D586" s="3">
        <f>MAX(C560:C590)</f>
      </c>
      <c r="E586" s="13">
        <f>IF(D586,C586/D586,0)</f>
      </c>
      <c r="F586" s="0">
        <f>COUNTIF(A$2:A$993,A586)</f>
      </c>
    </row>
    <row r="587">
      <c r="A587" t="s">
        <v>72</v>
      </c>
      <c r="B587" t="s">
        <v>92</v>
      </c>
      <c r="C587" s="7">
        <v>0.7582545454545454</v>
      </c>
      <c r="D587" s="3">
        <f>MAX(C560:C590)</f>
      </c>
      <c r="E587" s="13">
        <f>IF(D587,C587/D587,0)</f>
      </c>
      <c r="F587" s="0">
        <f>COUNTIF(A$2:A$993,A587)</f>
      </c>
    </row>
    <row r="588">
      <c r="A588" t="s">
        <v>72</v>
      </c>
      <c r="B588" t="s">
        <v>94</v>
      </c>
      <c r="C588" s="7">
        <v>0.7347</v>
      </c>
      <c r="D588" s="3">
        <f>MAX(C560:C590)</f>
      </c>
      <c r="E588" s="13">
        <f>IF(D588,C588/D588,0)</f>
      </c>
      <c r="F588" s="0">
        <f>COUNTIF(A$2:A$993,A588)</f>
      </c>
    </row>
    <row r="589">
      <c r="A589" t="s">
        <v>72</v>
      </c>
      <c r="B589" t="s">
        <v>96</v>
      </c>
      <c r="C589" s="8">
        <v>0.80473</v>
      </c>
      <c r="D589" s="3">
        <f>MAX(C560:C590)</f>
      </c>
      <c r="E589" s="13">
        <f>IF(D589,C589/D589,0)</f>
      </c>
      <c r="F589" s="0">
        <f>COUNTIF(A$2:A$993,A589)</f>
      </c>
    </row>
    <row r="590">
      <c r="A590" t="s">
        <v>72</v>
      </c>
      <c r="B590" t="s">
        <v>98</v>
      </c>
      <c r="C590" s="7">
        <v>0.7983363636363637</v>
      </c>
      <c r="D590" s="3">
        <f>MAX(C560:C590)</f>
      </c>
      <c r="E590" s="13">
        <f>IF(D590,C590/D590,0)</f>
      </c>
      <c r="F590" s="0">
        <f>COUNTIF(A$2:A$993,A590)</f>
      </c>
    </row>
    <row r="591">
      <c r="A591" t="s">
        <v>74</v>
      </c>
      <c r="B591" t="s">
        <v>36</v>
      </c>
      <c r="C591" s="8">
        <v>0.816118181818182</v>
      </c>
      <c r="D591" s="3">
        <f>MAX(C591:C621)</f>
      </c>
      <c r="E591" s="13">
        <f>IF(D591,C591/D591,0)</f>
      </c>
      <c r="F591" s="0">
        <f>COUNTIF(A$2:A$993,A591)</f>
      </c>
    </row>
    <row r="592">
      <c r="A592" t="s">
        <v>74</v>
      </c>
      <c r="B592" t="s">
        <v>38</v>
      </c>
      <c r="C592" s="8">
        <v>0.8425545454545454</v>
      </c>
      <c r="D592" s="3">
        <f>MAX(C591:C621)</f>
      </c>
      <c r="E592" s="13">
        <f>IF(D592,C592/D592,0)</f>
      </c>
      <c r="F592" s="0">
        <f>COUNTIF(A$2:A$993,A592)</f>
      </c>
    </row>
    <row r="593">
      <c r="A593" t="s">
        <v>74</v>
      </c>
      <c r="B593" t="s">
        <v>40</v>
      </c>
      <c r="C593" s="8">
        <v>0.8354833333333332</v>
      </c>
      <c r="D593" s="3">
        <f>MAX(C591:C621)</f>
      </c>
      <c r="E593" s="13">
        <f>IF(D593,C593/D593,0)</f>
      </c>
      <c r="F593" s="0">
        <f>COUNTIF(A$2:A$993,A593)</f>
      </c>
    </row>
    <row r="594">
      <c r="A594" t="s">
        <v>74</v>
      </c>
      <c r="B594" t="s">
        <v>42</v>
      </c>
      <c r="C594" s="8">
        <v>0.8234636363636363</v>
      </c>
      <c r="D594" s="3">
        <f>MAX(C591:C621)</f>
      </c>
      <c r="E594" s="13">
        <f>IF(D594,C594/D594,0)</f>
      </c>
      <c r="F594" s="0">
        <f>COUNTIF(A$2:A$993,A594)</f>
      </c>
    </row>
    <row r="595">
      <c r="A595" t="s">
        <v>74</v>
      </c>
      <c r="B595" t="s">
        <v>44</v>
      </c>
      <c r="C595" s="8">
        <v>0.8207299999999998</v>
      </c>
      <c r="D595" s="3">
        <f>MAX(C591:C621)</f>
      </c>
      <c r="E595" s="13">
        <f>IF(D595,C595/D595,0)</f>
      </c>
      <c r="F595" s="0">
        <f>COUNTIF(A$2:A$993,A595)</f>
      </c>
    </row>
    <row r="596">
      <c r="A596" t="s">
        <v>74</v>
      </c>
      <c r="B596" t="s">
        <v>46</v>
      </c>
      <c r="C596" s="7">
        <v>0.7552416666666666</v>
      </c>
      <c r="D596" s="3">
        <f>MAX(C591:C621)</f>
      </c>
      <c r="E596" s="13">
        <f>IF(D596,C596/D596,0)</f>
      </c>
      <c r="F596" s="0">
        <f>COUNTIF(A$2:A$993,A596)</f>
      </c>
    </row>
    <row r="597">
      <c r="A597" t="s">
        <v>74</v>
      </c>
      <c r="B597" t="s">
        <v>48</v>
      </c>
      <c r="C597" s="7">
        <v>0.7810636363636365</v>
      </c>
      <c r="D597" s="3">
        <f>MAX(C591:C621)</f>
      </c>
      <c r="E597" s="13">
        <f>IF(D597,C597/D597,0)</f>
      </c>
      <c r="F597" s="0">
        <f>COUNTIF(A$2:A$993,A597)</f>
      </c>
    </row>
    <row r="598">
      <c r="A598" t="s">
        <v>74</v>
      </c>
      <c r="B598" t="s">
        <v>50</v>
      </c>
      <c r="C598" s="8">
        <v>0.8215363636363637</v>
      </c>
      <c r="D598" s="3">
        <f>MAX(C591:C621)</f>
      </c>
      <c r="E598" s="13">
        <f>IF(D598,C598/D598,0)</f>
      </c>
      <c r="F598" s="0">
        <f>COUNTIF(A$2:A$993,A598)</f>
      </c>
    </row>
    <row r="599">
      <c r="A599" t="s">
        <v>74</v>
      </c>
      <c r="B599" t="s">
        <v>52</v>
      </c>
      <c r="C599" s="8">
        <v>0.8472545454545455</v>
      </c>
      <c r="D599" s="3">
        <f>MAX(C591:C621)</f>
      </c>
      <c r="E599" s="13">
        <f>IF(D599,C599/D599,0)</f>
      </c>
      <c r="F599" s="0">
        <f>COUNTIF(A$2:A$993,A599)</f>
      </c>
    </row>
    <row r="600">
      <c r="A600" t="s">
        <v>74</v>
      </c>
      <c r="B600" t="s">
        <v>54</v>
      </c>
      <c r="C600" s="8">
        <v>0.8050909090909091</v>
      </c>
      <c r="D600" s="3">
        <f>MAX(C591:C621)</f>
      </c>
      <c r="E600" s="13">
        <f>IF(D600,C600/D600,0)</f>
      </c>
      <c r="F600" s="0">
        <f>COUNTIF(A$2:A$993,A600)</f>
      </c>
    </row>
    <row r="601">
      <c r="A601" t="s">
        <v>74</v>
      </c>
      <c r="B601" t="s">
        <v>56</v>
      </c>
      <c r="C601" s="7">
        <v>0.7970666666666667</v>
      </c>
      <c r="D601" s="3">
        <f>MAX(C591:C621)</f>
      </c>
      <c r="E601" s="13">
        <f>IF(D601,C601/D601,0)</f>
      </c>
      <c r="F601" s="0">
        <f>COUNTIF(A$2:A$993,A601)</f>
      </c>
    </row>
    <row r="602">
      <c r="A602" t="s">
        <v>74</v>
      </c>
      <c r="B602" t="s">
        <v>58</v>
      </c>
      <c r="C602" s="8">
        <v>0.8076000000000001</v>
      </c>
      <c r="D602" s="3">
        <f>MAX(C591:C621)</f>
      </c>
      <c r="E602" s="13">
        <f>IF(D602,C602/D602,0)</f>
      </c>
      <c r="F602" s="0">
        <f>COUNTIF(A$2:A$993,A602)</f>
      </c>
    </row>
    <row r="603">
      <c r="A603" t="s">
        <v>74</v>
      </c>
      <c r="B603" t="s">
        <v>60</v>
      </c>
      <c r="C603" s="7">
        <v>0.7677818181818181</v>
      </c>
      <c r="D603" s="3">
        <f>MAX(C591:C621)</f>
      </c>
      <c r="E603" s="13">
        <f>IF(D603,C603/D603,0)</f>
      </c>
      <c r="F603" s="0">
        <f>COUNTIF(A$2:A$993,A603)</f>
      </c>
    </row>
    <row r="604">
      <c r="A604" t="s">
        <v>74</v>
      </c>
      <c r="B604" t="s">
        <v>62</v>
      </c>
      <c r="C604" s="7">
        <v>0.7830749999999999</v>
      </c>
      <c r="D604" s="3">
        <f>MAX(C591:C621)</f>
      </c>
      <c r="E604" s="13">
        <f>IF(D604,C604/D604,0)</f>
      </c>
      <c r="F604" s="0">
        <f>COUNTIF(A$2:A$993,A604)</f>
      </c>
    </row>
    <row r="605">
      <c r="A605" t="s">
        <v>74</v>
      </c>
      <c r="B605" t="s">
        <v>64</v>
      </c>
      <c r="C605" s="8">
        <v>0.8028</v>
      </c>
      <c r="D605" s="3">
        <f>MAX(C591:C621)</f>
      </c>
      <c r="E605" s="13">
        <f>IF(D605,C605/D605,0)</f>
      </c>
      <c r="F605" s="0">
        <f>COUNTIF(A$2:A$993,A605)</f>
      </c>
    </row>
    <row r="606">
      <c r="A606" t="s">
        <v>74</v>
      </c>
      <c r="B606" t="s">
        <v>66</v>
      </c>
      <c r="C606" s="8">
        <v>0.8022545454545454</v>
      </c>
      <c r="D606" s="3">
        <f>MAX(C591:C621)</f>
      </c>
      <c r="E606" s="13">
        <f>IF(D606,C606/D606,0)</f>
      </c>
      <c r="F606" s="0">
        <f>COUNTIF(A$2:A$993,A606)</f>
      </c>
    </row>
    <row r="607">
      <c r="A607" t="s">
        <v>74</v>
      </c>
      <c r="B607" t="s">
        <v>68</v>
      </c>
      <c r="C607" s="7">
        <v>0.7870666666666667</v>
      </c>
      <c r="D607" s="3">
        <f>MAX(C591:C621)</f>
      </c>
      <c r="E607" s="13">
        <f>IF(D607,C607/D607,0)</f>
      </c>
      <c r="F607" s="0">
        <f>COUNTIF(A$2:A$993,A607)</f>
      </c>
    </row>
    <row r="608">
      <c r="A608" t="s">
        <v>74</v>
      </c>
      <c r="B608" t="s">
        <v>70</v>
      </c>
      <c r="C608" s="8">
        <v>0.80125</v>
      </c>
      <c r="D608" s="3">
        <f>MAX(C591:C621)</f>
      </c>
      <c r="E608" s="13">
        <f>IF(D608,C608/D608,0)</f>
      </c>
      <c r="F608" s="0">
        <f>COUNTIF(A$2:A$993,A608)</f>
      </c>
    </row>
    <row r="609">
      <c r="A609" t="s">
        <v>74</v>
      </c>
      <c r="B609" t="s">
        <v>72</v>
      </c>
      <c r="C609" s="7">
        <v>0.7443749999999999</v>
      </c>
      <c r="D609" s="3">
        <f>MAX(C591:C621)</f>
      </c>
      <c r="E609" s="13">
        <f>IF(D609,C609/D609,0)</f>
      </c>
      <c r="F609" s="0">
        <f>COUNTIF(A$2:A$993,A609)</f>
      </c>
    </row>
    <row r="610">
      <c r="A610" t="s">
        <v>74</v>
      </c>
      <c r="B610" t="s">
        <v>76</v>
      </c>
      <c r="C610" s="7">
        <v>0.7287333333333333</v>
      </c>
      <c r="D610" s="3">
        <f>MAX(C591:C621)</f>
      </c>
      <c r="E610" s="13">
        <f>IF(D610,C610/D610,0)</f>
      </c>
      <c r="F610" s="0">
        <f>COUNTIF(A$2:A$993,A610)</f>
      </c>
    </row>
    <row r="611">
      <c r="A611" t="s">
        <v>74</v>
      </c>
      <c r="B611" t="s">
        <v>78</v>
      </c>
      <c r="C611" s="7">
        <v>0.7685363636363637</v>
      </c>
      <c r="D611" s="3">
        <f>MAX(C591:C621)</f>
      </c>
      <c r="E611" s="13">
        <f>IF(D611,C611/D611,0)</f>
      </c>
      <c r="F611" s="0">
        <f>COUNTIF(A$2:A$993,A611)</f>
      </c>
    </row>
    <row r="612">
      <c r="A612" t="s">
        <v>74</v>
      </c>
      <c r="B612" t="s">
        <v>80</v>
      </c>
      <c r="C612" s="7">
        <v>0.7986909090909091</v>
      </c>
      <c r="D612" s="3">
        <f>MAX(C591:C621)</f>
      </c>
      <c r="E612" s="13">
        <f>IF(D612,C612/D612,0)</f>
      </c>
      <c r="F612" s="0">
        <f>COUNTIF(A$2:A$993,A612)</f>
      </c>
    </row>
    <row r="613">
      <c r="A613" t="s">
        <v>74</v>
      </c>
      <c r="B613" t="s">
        <v>82</v>
      </c>
      <c r="C613" s="7">
        <v>0.7594454545454545</v>
      </c>
      <c r="D613" s="3">
        <f>MAX(C591:C621)</f>
      </c>
      <c r="E613" s="13">
        <f>IF(D613,C613/D613,0)</f>
      </c>
      <c r="F613" s="0">
        <f>COUNTIF(A$2:A$993,A613)</f>
      </c>
    </row>
    <row r="614">
      <c r="A614" t="s">
        <v>74</v>
      </c>
      <c r="B614" t="s">
        <v>84</v>
      </c>
      <c r="C614" s="8">
        <v>0.8143</v>
      </c>
      <c r="D614" s="3">
        <f>MAX(C591:C621)</f>
      </c>
      <c r="E614" s="13">
        <f>IF(D614,C614/D614,0)</f>
      </c>
      <c r="F614" s="0">
        <f>COUNTIF(A$2:A$993,A614)</f>
      </c>
    </row>
    <row r="615">
      <c r="A615" t="s">
        <v>74</v>
      </c>
      <c r="B615" t="s">
        <v>86</v>
      </c>
      <c r="C615" s="7">
        <v>0.7824799999999998</v>
      </c>
      <c r="D615" s="3">
        <f>MAX(C591:C621)</f>
      </c>
      <c r="E615" s="13">
        <f>IF(D615,C615/D615,0)</f>
      </c>
      <c r="F615" s="0">
        <f>COUNTIF(A$2:A$993,A615)</f>
      </c>
    </row>
    <row r="616">
      <c r="A616" t="s">
        <v>74</v>
      </c>
      <c r="B616" t="s">
        <v>88</v>
      </c>
      <c r="C616" s="7">
        <v>0.7320818181818182</v>
      </c>
      <c r="D616" s="3">
        <f>MAX(C591:C621)</f>
      </c>
      <c r="E616" s="13">
        <f>IF(D616,C616/D616,0)</f>
      </c>
      <c r="F616" s="0">
        <f>COUNTIF(A$2:A$993,A616)</f>
      </c>
    </row>
    <row r="617">
      <c r="A617" t="s">
        <v>74</v>
      </c>
      <c r="B617" t="s">
        <v>90</v>
      </c>
      <c r="C617" s="8">
        <v>0.8506090909090911</v>
      </c>
      <c r="D617" s="3">
        <f>MAX(C591:C621)</f>
      </c>
      <c r="E617" s="13">
        <f>IF(D617,C617/D617,0)</f>
      </c>
      <c r="F617" s="0">
        <f>COUNTIF(A$2:A$993,A617)</f>
      </c>
    </row>
    <row r="618">
      <c r="A618" t="s">
        <v>74</v>
      </c>
      <c r="B618" t="s">
        <v>92</v>
      </c>
      <c r="C618" s="7">
        <v>0.7582545454545454</v>
      </c>
      <c r="D618" s="3">
        <f>MAX(C591:C621)</f>
      </c>
      <c r="E618" s="13">
        <f>IF(D618,C618/D618,0)</f>
      </c>
      <c r="F618" s="0">
        <f>COUNTIF(A$2:A$993,A618)</f>
      </c>
    </row>
    <row r="619">
      <c r="A619" t="s">
        <v>74</v>
      </c>
      <c r="B619" t="s">
        <v>94</v>
      </c>
      <c r="C619" s="7">
        <v>0.7347</v>
      </c>
      <c r="D619" s="3">
        <f>MAX(C591:C621)</f>
      </c>
      <c r="E619" s="13">
        <f>IF(D619,C619/D619,0)</f>
      </c>
      <c r="F619" s="0">
        <f>COUNTIF(A$2:A$993,A619)</f>
      </c>
    </row>
    <row r="620">
      <c r="A620" t="s">
        <v>74</v>
      </c>
      <c r="B620" t="s">
        <v>96</v>
      </c>
      <c r="C620" s="8">
        <v>0.80473</v>
      </c>
      <c r="D620" s="3">
        <f>MAX(C591:C621)</f>
      </c>
      <c r="E620" s="13">
        <f>IF(D620,C620/D620,0)</f>
      </c>
      <c r="F620" s="0">
        <f>COUNTIF(A$2:A$993,A620)</f>
      </c>
    </row>
    <row r="621">
      <c r="A621" t="s">
        <v>74</v>
      </c>
      <c r="B621" t="s">
        <v>98</v>
      </c>
      <c r="C621" s="7">
        <v>0.7983363636363637</v>
      </c>
      <c r="D621" s="3">
        <f>MAX(C591:C621)</f>
      </c>
      <c r="E621" s="13">
        <f>IF(D621,C621/D621,0)</f>
      </c>
      <c r="F621" s="0">
        <f>COUNTIF(A$2:A$993,A621)</f>
      </c>
    </row>
    <row r="622">
      <c r="A622" t="s">
        <v>76</v>
      </c>
      <c r="B622" t="s">
        <v>36</v>
      </c>
      <c r="C622" s="8">
        <v>0.816118181818182</v>
      </c>
      <c r="D622" s="3">
        <f>MAX(C622:C652)</f>
      </c>
      <c r="E622" s="13">
        <f>IF(D622,C622/D622,0)</f>
      </c>
      <c r="F622" s="0">
        <f>COUNTIF(A$2:A$993,A622)</f>
      </c>
    </row>
    <row r="623">
      <c r="A623" t="s">
        <v>76</v>
      </c>
      <c r="B623" t="s">
        <v>38</v>
      </c>
      <c r="C623" s="8">
        <v>0.8425545454545454</v>
      </c>
      <c r="D623" s="3">
        <f>MAX(C622:C652)</f>
      </c>
      <c r="E623" s="13">
        <f>IF(D623,C623/D623,0)</f>
      </c>
      <c r="F623" s="0">
        <f>COUNTIF(A$2:A$993,A623)</f>
      </c>
    </row>
    <row r="624">
      <c r="A624" t="s">
        <v>76</v>
      </c>
      <c r="B624" t="s">
        <v>40</v>
      </c>
      <c r="C624" s="8">
        <v>0.8354833333333332</v>
      </c>
      <c r="D624" s="3">
        <f>MAX(C622:C652)</f>
      </c>
      <c r="E624" s="13">
        <f>IF(D624,C624/D624,0)</f>
      </c>
      <c r="F624" s="0">
        <f>COUNTIF(A$2:A$993,A624)</f>
      </c>
    </row>
    <row r="625">
      <c r="A625" t="s">
        <v>76</v>
      </c>
      <c r="B625" t="s">
        <v>42</v>
      </c>
      <c r="C625" s="8">
        <v>0.8234636363636363</v>
      </c>
      <c r="D625" s="3">
        <f>MAX(C622:C652)</f>
      </c>
      <c r="E625" s="13">
        <f>IF(D625,C625/D625,0)</f>
      </c>
      <c r="F625" s="0">
        <f>COUNTIF(A$2:A$993,A625)</f>
      </c>
    </row>
    <row r="626">
      <c r="A626" t="s">
        <v>76</v>
      </c>
      <c r="B626" t="s">
        <v>44</v>
      </c>
      <c r="C626" s="8">
        <v>0.8207299999999998</v>
      </c>
      <c r="D626" s="3">
        <f>MAX(C622:C652)</f>
      </c>
      <c r="E626" s="13">
        <f>IF(D626,C626/D626,0)</f>
      </c>
      <c r="F626" s="0">
        <f>COUNTIF(A$2:A$993,A626)</f>
      </c>
    </row>
    <row r="627">
      <c r="A627" t="s">
        <v>76</v>
      </c>
      <c r="B627" t="s">
        <v>46</v>
      </c>
      <c r="C627" s="7">
        <v>0.7552416666666666</v>
      </c>
      <c r="D627" s="3">
        <f>MAX(C622:C652)</f>
      </c>
      <c r="E627" s="13">
        <f>IF(D627,C627/D627,0)</f>
      </c>
      <c r="F627" s="0">
        <f>COUNTIF(A$2:A$993,A627)</f>
      </c>
    </row>
    <row r="628">
      <c r="A628" t="s">
        <v>76</v>
      </c>
      <c r="B628" t="s">
        <v>48</v>
      </c>
      <c r="C628" s="7">
        <v>0.7810636363636365</v>
      </c>
      <c r="D628" s="3">
        <f>MAX(C622:C652)</f>
      </c>
      <c r="E628" s="13">
        <f>IF(D628,C628/D628,0)</f>
      </c>
      <c r="F628" s="0">
        <f>COUNTIF(A$2:A$993,A628)</f>
      </c>
    </row>
    <row r="629">
      <c r="A629" t="s">
        <v>76</v>
      </c>
      <c r="B629" t="s">
        <v>50</v>
      </c>
      <c r="C629" s="8">
        <v>0.8215363636363637</v>
      </c>
      <c r="D629" s="3">
        <f>MAX(C622:C652)</f>
      </c>
      <c r="E629" s="13">
        <f>IF(D629,C629/D629,0)</f>
      </c>
      <c r="F629" s="0">
        <f>COUNTIF(A$2:A$993,A629)</f>
      </c>
    </row>
    <row r="630">
      <c r="A630" t="s">
        <v>76</v>
      </c>
      <c r="B630" t="s">
        <v>52</v>
      </c>
      <c r="C630" s="8">
        <v>0.8472545454545455</v>
      </c>
      <c r="D630" s="3">
        <f>MAX(C622:C652)</f>
      </c>
      <c r="E630" s="13">
        <f>IF(D630,C630/D630,0)</f>
      </c>
      <c r="F630" s="0">
        <f>COUNTIF(A$2:A$993,A630)</f>
      </c>
    </row>
    <row r="631">
      <c r="A631" t="s">
        <v>76</v>
      </c>
      <c r="B631" t="s">
        <v>54</v>
      </c>
      <c r="C631" s="8">
        <v>0.8050909090909091</v>
      </c>
      <c r="D631" s="3">
        <f>MAX(C622:C652)</f>
      </c>
      <c r="E631" s="13">
        <f>IF(D631,C631/D631,0)</f>
      </c>
      <c r="F631" s="0">
        <f>COUNTIF(A$2:A$993,A631)</f>
      </c>
    </row>
    <row r="632">
      <c r="A632" t="s">
        <v>76</v>
      </c>
      <c r="B632" t="s">
        <v>56</v>
      </c>
      <c r="C632" s="7">
        <v>0.7970666666666667</v>
      </c>
      <c r="D632" s="3">
        <f>MAX(C622:C652)</f>
      </c>
      <c r="E632" s="13">
        <f>IF(D632,C632/D632,0)</f>
      </c>
      <c r="F632" s="0">
        <f>COUNTIF(A$2:A$993,A632)</f>
      </c>
    </row>
    <row r="633">
      <c r="A633" t="s">
        <v>76</v>
      </c>
      <c r="B633" t="s">
        <v>58</v>
      </c>
      <c r="C633" s="8">
        <v>0.8076000000000001</v>
      </c>
      <c r="D633" s="3">
        <f>MAX(C622:C652)</f>
      </c>
      <c r="E633" s="13">
        <f>IF(D633,C633/D633,0)</f>
      </c>
      <c r="F633" s="0">
        <f>COUNTIF(A$2:A$993,A633)</f>
      </c>
    </row>
    <row r="634">
      <c r="A634" t="s">
        <v>76</v>
      </c>
      <c r="B634" t="s">
        <v>60</v>
      </c>
      <c r="C634" s="7">
        <v>0.7677818181818181</v>
      </c>
      <c r="D634" s="3">
        <f>MAX(C622:C652)</f>
      </c>
      <c r="E634" s="13">
        <f>IF(D634,C634/D634,0)</f>
      </c>
      <c r="F634" s="0">
        <f>COUNTIF(A$2:A$993,A634)</f>
      </c>
    </row>
    <row r="635">
      <c r="A635" t="s">
        <v>76</v>
      </c>
      <c r="B635" t="s">
        <v>62</v>
      </c>
      <c r="C635" s="7">
        <v>0.7830749999999999</v>
      </c>
      <c r="D635" s="3">
        <f>MAX(C622:C652)</f>
      </c>
      <c r="E635" s="13">
        <f>IF(D635,C635/D635,0)</f>
      </c>
      <c r="F635" s="0">
        <f>COUNTIF(A$2:A$993,A635)</f>
      </c>
    </row>
    <row r="636">
      <c r="A636" t="s">
        <v>76</v>
      </c>
      <c r="B636" t="s">
        <v>64</v>
      </c>
      <c r="C636" s="8">
        <v>0.8028</v>
      </c>
      <c r="D636" s="3">
        <f>MAX(C622:C652)</f>
      </c>
      <c r="E636" s="13">
        <f>IF(D636,C636/D636,0)</f>
      </c>
      <c r="F636" s="0">
        <f>COUNTIF(A$2:A$993,A636)</f>
      </c>
    </row>
    <row r="637">
      <c r="A637" t="s">
        <v>76</v>
      </c>
      <c r="B637" t="s">
        <v>66</v>
      </c>
      <c r="C637" s="8">
        <v>0.8022545454545454</v>
      </c>
      <c r="D637" s="3">
        <f>MAX(C622:C652)</f>
      </c>
      <c r="E637" s="13">
        <f>IF(D637,C637/D637,0)</f>
      </c>
      <c r="F637" s="0">
        <f>COUNTIF(A$2:A$993,A637)</f>
      </c>
    </row>
    <row r="638">
      <c r="A638" t="s">
        <v>76</v>
      </c>
      <c r="B638" t="s">
        <v>68</v>
      </c>
      <c r="C638" s="7">
        <v>0.7870666666666667</v>
      </c>
      <c r="D638" s="3">
        <f>MAX(C622:C652)</f>
      </c>
      <c r="E638" s="13">
        <f>IF(D638,C638/D638,0)</f>
      </c>
      <c r="F638" s="0">
        <f>COUNTIF(A$2:A$993,A638)</f>
      </c>
    </row>
    <row r="639">
      <c r="A639" t="s">
        <v>76</v>
      </c>
      <c r="B639" t="s">
        <v>70</v>
      </c>
      <c r="C639" s="8">
        <v>0.80125</v>
      </c>
      <c r="D639" s="3">
        <f>MAX(C622:C652)</f>
      </c>
      <c r="E639" s="13">
        <f>IF(D639,C639/D639,0)</f>
      </c>
      <c r="F639" s="0">
        <f>COUNTIF(A$2:A$993,A639)</f>
      </c>
    </row>
    <row r="640">
      <c r="A640" t="s">
        <v>76</v>
      </c>
      <c r="B640" t="s">
        <v>72</v>
      </c>
      <c r="C640" s="7">
        <v>0.7443749999999999</v>
      </c>
      <c r="D640" s="3">
        <f>MAX(C622:C652)</f>
      </c>
      <c r="E640" s="13">
        <f>IF(D640,C640/D640,0)</f>
      </c>
      <c r="F640" s="0">
        <f>COUNTIF(A$2:A$993,A640)</f>
      </c>
    </row>
    <row r="641">
      <c r="A641" t="s">
        <v>76</v>
      </c>
      <c r="B641" t="s">
        <v>74</v>
      </c>
      <c r="C641" s="8">
        <v>0.8023636363636363</v>
      </c>
      <c r="D641" s="3">
        <f>MAX(C622:C652)</f>
      </c>
      <c r="E641" s="13">
        <f>IF(D641,C641/D641,0)</f>
      </c>
      <c r="F641" s="0">
        <f>COUNTIF(A$2:A$993,A641)</f>
      </c>
    </row>
    <row r="642">
      <c r="A642" t="s">
        <v>76</v>
      </c>
      <c r="B642" t="s">
        <v>78</v>
      </c>
      <c r="C642" s="7">
        <v>0.7685363636363637</v>
      </c>
      <c r="D642" s="3">
        <f>MAX(C622:C652)</f>
      </c>
      <c r="E642" s="13">
        <f>IF(D642,C642/D642,0)</f>
      </c>
      <c r="F642" s="0">
        <f>COUNTIF(A$2:A$993,A642)</f>
      </c>
    </row>
    <row r="643">
      <c r="A643" t="s">
        <v>76</v>
      </c>
      <c r="B643" t="s">
        <v>80</v>
      </c>
      <c r="C643" s="7">
        <v>0.7986909090909091</v>
      </c>
      <c r="D643" s="3">
        <f>MAX(C622:C652)</f>
      </c>
      <c r="E643" s="13">
        <f>IF(D643,C643/D643,0)</f>
      </c>
      <c r="F643" s="0">
        <f>COUNTIF(A$2:A$993,A643)</f>
      </c>
    </row>
    <row r="644">
      <c r="A644" t="s">
        <v>76</v>
      </c>
      <c r="B644" t="s">
        <v>82</v>
      </c>
      <c r="C644" s="7">
        <v>0.7594454545454545</v>
      </c>
      <c r="D644" s="3">
        <f>MAX(C622:C652)</f>
      </c>
      <c r="E644" s="13">
        <f>IF(D644,C644/D644,0)</f>
      </c>
      <c r="F644" s="0">
        <f>COUNTIF(A$2:A$993,A644)</f>
      </c>
    </row>
    <row r="645">
      <c r="A645" t="s">
        <v>76</v>
      </c>
      <c r="B645" t="s">
        <v>84</v>
      </c>
      <c r="C645" s="8">
        <v>0.8143</v>
      </c>
      <c r="D645" s="3">
        <f>MAX(C622:C652)</f>
      </c>
      <c r="E645" s="13">
        <f>IF(D645,C645/D645,0)</f>
      </c>
      <c r="F645" s="0">
        <f>COUNTIF(A$2:A$993,A645)</f>
      </c>
    </row>
    <row r="646">
      <c r="A646" t="s">
        <v>76</v>
      </c>
      <c r="B646" t="s">
        <v>86</v>
      </c>
      <c r="C646" s="7">
        <v>0.7824799999999998</v>
      </c>
      <c r="D646" s="3">
        <f>MAX(C622:C652)</f>
      </c>
      <c r="E646" s="13">
        <f>IF(D646,C646/D646,0)</f>
      </c>
      <c r="F646" s="0">
        <f>COUNTIF(A$2:A$993,A646)</f>
      </c>
    </row>
    <row r="647">
      <c r="A647" t="s">
        <v>76</v>
      </c>
      <c r="B647" t="s">
        <v>88</v>
      </c>
      <c r="C647" s="7">
        <v>0.7320818181818182</v>
      </c>
      <c r="D647" s="3">
        <f>MAX(C622:C652)</f>
      </c>
      <c r="E647" s="13">
        <f>IF(D647,C647/D647,0)</f>
      </c>
      <c r="F647" s="0">
        <f>COUNTIF(A$2:A$993,A647)</f>
      </c>
    </row>
    <row r="648">
      <c r="A648" t="s">
        <v>76</v>
      </c>
      <c r="B648" t="s">
        <v>90</v>
      </c>
      <c r="C648" s="8">
        <v>0.8506090909090911</v>
      </c>
      <c r="D648" s="3">
        <f>MAX(C622:C652)</f>
      </c>
      <c r="E648" s="13">
        <f>IF(D648,C648/D648,0)</f>
      </c>
      <c r="F648" s="0">
        <f>COUNTIF(A$2:A$993,A648)</f>
      </c>
    </row>
    <row r="649">
      <c r="A649" t="s">
        <v>76</v>
      </c>
      <c r="B649" t="s">
        <v>92</v>
      </c>
      <c r="C649" s="7">
        <v>0.7582545454545454</v>
      </c>
      <c r="D649" s="3">
        <f>MAX(C622:C652)</f>
      </c>
      <c r="E649" s="13">
        <f>IF(D649,C649/D649,0)</f>
      </c>
      <c r="F649" s="0">
        <f>COUNTIF(A$2:A$993,A649)</f>
      </c>
    </row>
    <row r="650">
      <c r="A650" t="s">
        <v>76</v>
      </c>
      <c r="B650" t="s">
        <v>94</v>
      </c>
      <c r="C650" s="7">
        <v>0.7347</v>
      </c>
      <c r="D650" s="3">
        <f>MAX(C622:C652)</f>
      </c>
      <c r="E650" s="13">
        <f>IF(D650,C650/D650,0)</f>
      </c>
      <c r="F650" s="0">
        <f>COUNTIF(A$2:A$993,A650)</f>
      </c>
    </row>
    <row r="651">
      <c r="A651" t="s">
        <v>76</v>
      </c>
      <c r="B651" t="s">
        <v>96</v>
      </c>
      <c r="C651" s="8">
        <v>0.80473</v>
      </c>
      <c r="D651" s="3">
        <f>MAX(C622:C652)</f>
      </c>
      <c r="E651" s="13">
        <f>IF(D651,C651/D651,0)</f>
      </c>
      <c r="F651" s="0">
        <f>COUNTIF(A$2:A$993,A651)</f>
      </c>
    </row>
    <row r="652">
      <c r="A652" t="s">
        <v>76</v>
      </c>
      <c r="B652" t="s">
        <v>98</v>
      </c>
      <c r="C652" s="7">
        <v>0.7983363636363637</v>
      </c>
      <c r="D652" s="3">
        <f>MAX(C622:C652)</f>
      </c>
      <c r="E652" s="13">
        <f>IF(D652,C652/D652,0)</f>
      </c>
      <c r="F652" s="0">
        <f>COUNTIF(A$2:A$993,A652)</f>
      </c>
    </row>
    <row r="653">
      <c r="A653" t="s">
        <v>78</v>
      </c>
      <c r="B653" t="s">
        <v>36</v>
      </c>
      <c r="C653" s="8">
        <v>0.816118181818182</v>
      </c>
      <c r="D653" s="3">
        <f>MAX(C653:C683)</f>
      </c>
      <c r="E653" s="13">
        <f>IF(D653,C653/D653,0)</f>
      </c>
      <c r="F653" s="0">
        <f>COUNTIF(A$2:A$993,A653)</f>
      </c>
    </row>
    <row r="654">
      <c r="A654" t="s">
        <v>78</v>
      </c>
      <c r="B654" t="s">
        <v>38</v>
      </c>
      <c r="C654" s="8">
        <v>0.8425545454545454</v>
      </c>
      <c r="D654" s="3">
        <f>MAX(C653:C683)</f>
      </c>
      <c r="E654" s="13">
        <f>IF(D654,C654/D654,0)</f>
      </c>
      <c r="F654" s="0">
        <f>COUNTIF(A$2:A$993,A654)</f>
      </c>
    </row>
    <row r="655">
      <c r="A655" t="s">
        <v>78</v>
      </c>
      <c r="B655" t="s">
        <v>40</v>
      </c>
      <c r="C655" s="8">
        <v>0.8354833333333332</v>
      </c>
      <c r="D655" s="3">
        <f>MAX(C653:C683)</f>
      </c>
      <c r="E655" s="13">
        <f>IF(D655,C655/D655,0)</f>
      </c>
      <c r="F655" s="0">
        <f>COUNTIF(A$2:A$993,A655)</f>
      </c>
    </row>
    <row r="656">
      <c r="A656" t="s">
        <v>78</v>
      </c>
      <c r="B656" t="s">
        <v>42</v>
      </c>
      <c r="C656" s="8">
        <v>0.8234636363636363</v>
      </c>
      <c r="D656" s="3">
        <f>MAX(C653:C683)</f>
      </c>
      <c r="E656" s="13">
        <f>IF(D656,C656/D656,0)</f>
      </c>
      <c r="F656" s="0">
        <f>COUNTIF(A$2:A$993,A656)</f>
      </c>
    </row>
    <row r="657">
      <c r="A657" t="s">
        <v>78</v>
      </c>
      <c r="B657" t="s">
        <v>44</v>
      </c>
      <c r="C657" s="8">
        <v>0.8207299999999998</v>
      </c>
      <c r="D657" s="3">
        <f>MAX(C653:C683)</f>
      </c>
      <c r="E657" s="13">
        <f>IF(D657,C657/D657,0)</f>
      </c>
      <c r="F657" s="0">
        <f>COUNTIF(A$2:A$993,A657)</f>
      </c>
    </row>
    <row r="658">
      <c r="A658" t="s">
        <v>78</v>
      </c>
      <c r="B658" t="s">
        <v>46</v>
      </c>
      <c r="C658" s="7">
        <v>0.7552416666666666</v>
      </c>
      <c r="D658" s="3">
        <f>MAX(C653:C683)</f>
      </c>
      <c r="E658" s="13">
        <f>IF(D658,C658/D658,0)</f>
      </c>
      <c r="F658" s="0">
        <f>COUNTIF(A$2:A$993,A658)</f>
      </c>
    </row>
    <row r="659">
      <c r="A659" t="s">
        <v>78</v>
      </c>
      <c r="B659" t="s">
        <v>48</v>
      </c>
      <c r="C659" s="7">
        <v>0.7810636363636365</v>
      </c>
      <c r="D659" s="3">
        <f>MAX(C653:C683)</f>
      </c>
      <c r="E659" s="13">
        <f>IF(D659,C659/D659,0)</f>
      </c>
      <c r="F659" s="0">
        <f>COUNTIF(A$2:A$993,A659)</f>
      </c>
    </row>
    <row r="660">
      <c r="A660" t="s">
        <v>78</v>
      </c>
      <c r="B660" t="s">
        <v>50</v>
      </c>
      <c r="C660" s="8">
        <v>0.8215363636363637</v>
      </c>
      <c r="D660" s="3">
        <f>MAX(C653:C683)</f>
      </c>
      <c r="E660" s="13">
        <f>IF(D660,C660/D660,0)</f>
      </c>
      <c r="F660" s="0">
        <f>COUNTIF(A$2:A$993,A660)</f>
      </c>
    </row>
    <row r="661">
      <c r="A661" t="s">
        <v>78</v>
      </c>
      <c r="B661" t="s">
        <v>52</v>
      </c>
      <c r="C661" s="8">
        <v>0.8472545454545455</v>
      </c>
      <c r="D661" s="3">
        <f>MAX(C653:C683)</f>
      </c>
      <c r="E661" s="13">
        <f>IF(D661,C661/D661,0)</f>
      </c>
      <c r="F661" s="0">
        <f>COUNTIF(A$2:A$993,A661)</f>
      </c>
    </row>
    <row r="662">
      <c r="A662" t="s">
        <v>78</v>
      </c>
      <c r="B662" t="s">
        <v>54</v>
      </c>
      <c r="C662" s="8">
        <v>0.8050909090909091</v>
      </c>
      <c r="D662" s="3">
        <f>MAX(C653:C683)</f>
      </c>
      <c r="E662" s="13">
        <f>IF(D662,C662/D662,0)</f>
      </c>
      <c r="F662" s="0">
        <f>COUNTIF(A$2:A$993,A662)</f>
      </c>
    </row>
    <row r="663">
      <c r="A663" t="s">
        <v>78</v>
      </c>
      <c r="B663" t="s">
        <v>56</v>
      </c>
      <c r="C663" s="7">
        <v>0.7970666666666667</v>
      </c>
      <c r="D663" s="3">
        <f>MAX(C653:C683)</f>
      </c>
      <c r="E663" s="13">
        <f>IF(D663,C663/D663,0)</f>
      </c>
      <c r="F663" s="0">
        <f>COUNTIF(A$2:A$993,A663)</f>
      </c>
    </row>
    <row r="664">
      <c r="A664" t="s">
        <v>78</v>
      </c>
      <c r="B664" t="s">
        <v>58</v>
      </c>
      <c r="C664" s="8">
        <v>0.8076000000000001</v>
      </c>
      <c r="D664" s="3">
        <f>MAX(C653:C683)</f>
      </c>
      <c r="E664" s="13">
        <f>IF(D664,C664/D664,0)</f>
      </c>
      <c r="F664" s="0">
        <f>COUNTIF(A$2:A$993,A664)</f>
      </c>
    </row>
    <row r="665">
      <c r="A665" t="s">
        <v>78</v>
      </c>
      <c r="B665" t="s">
        <v>60</v>
      </c>
      <c r="C665" s="7">
        <v>0.7677818181818181</v>
      </c>
      <c r="D665" s="3">
        <f>MAX(C653:C683)</f>
      </c>
      <c r="E665" s="13">
        <f>IF(D665,C665/D665,0)</f>
      </c>
      <c r="F665" s="0">
        <f>COUNTIF(A$2:A$993,A665)</f>
      </c>
    </row>
    <row r="666">
      <c r="A666" t="s">
        <v>78</v>
      </c>
      <c r="B666" t="s">
        <v>62</v>
      </c>
      <c r="C666" s="7">
        <v>0.7830749999999999</v>
      </c>
      <c r="D666" s="3">
        <f>MAX(C653:C683)</f>
      </c>
      <c r="E666" s="13">
        <f>IF(D666,C666/D666,0)</f>
      </c>
      <c r="F666" s="0">
        <f>COUNTIF(A$2:A$993,A666)</f>
      </c>
    </row>
    <row r="667">
      <c r="A667" t="s">
        <v>78</v>
      </c>
      <c r="B667" t="s">
        <v>64</v>
      </c>
      <c r="C667" s="8">
        <v>0.8028</v>
      </c>
      <c r="D667" s="3">
        <f>MAX(C653:C683)</f>
      </c>
      <c r="E667" s="13">
        <f>IF(D667,C667/D667,0)</f>
      </c>
      <c r="F667" s="0">
        <f>COUNTIF(A$2:A$993,A667)</f>
      </c>
    </row>
    <row r="668">
      <c r="A668" t="s">
        <v>78</v>
      </c>
      <c r="B668" t="s">
        <v>66</v>
      </c>
      <c r="C668" s="8">
        <v>0.8022545454545454</v>
      </c>
      <c r="D668" s="3">
        <f>MAX(C653:C683)</f>
      </c>
      <c r="E668" s="13">
        <f>IF(D668,C668/D668,0)</f>
      </c>
      <c r="F668" s="0">
        <f>COUNTIF(A$2:A$993,A668)</f>
      </c>
    </row>
    <row r="669">
      <c r="A669" t="s">
        <v>78</v>
      </c>
      <c r="B669" t="s">
        <v>68</v>
      </c>
      <c r="C669" s="7">
        <v>0.7870666666666667</v>
      </c>
      <c r="D669" s="3">
        <f>MAX(C653:C683)</f>
      </c>
      <c r="E669" s="13">
        <f>IF(D669,C669/D669,0)</f>
      </c>
      <c r="F669" s="0">
        <f>COUNTIF(A$2:A$993,A669)</f>
      </c>
    </row>
    <row r="670">
      <c r="A670" t="s">
        <v>78</v>
      </c>
      <c r="B670" t="s">
        <v>70</v>
      </c>
      <c r="C670" s="8">
        <v>0.80125</v>
      </c>
      <c r="D670" s="3">
        <f>MAX(C653:C683)</f>
      </c>
      <c r="E670" s="13">
        <f>IF(D670,C670/D670,0)</f>
      </c>
      <c r="F670" s="0">
        <f>COUNTIF(A$2:A$993,A670)</f>
      </c>
    </row>
    <row r="671">
      <c r="A671" t="s">
        <v>78</v>
      </c>
      <c r="B671" t="s">
        <v>72</v>
      </c>
      <c r="C671" s="7">
        <v>0.7443749999999999</v>
      </c>
      <c r="D671" s="3">
        <f>MAX(C653:C683)</f>
      </c>
      <c r="E671" s="13">
        <f>IF(D671,C671/D671,0)</f>
      </c>
      <c r="F671" s="0">
        <f>COUNTIF(A$2:A$993,A671)</f>
      </c>
    </row>
    <row r="672">
      <c r="A672" t="s">
        <v>78</v>
      </c>
      <c r="B672" t="s">
        <v>74</v>
      </c>
      <c r="C672" s="8">
        <v>0.8023636363636363</v>
      </c>
      <c r="D672" s="3">
        <f>MAX(C653:C683)</f>
      </c>
      <c r="E672" s="13">
        <f>IF(D672,C672/D672,0)</f>
      </c>
      <c r="F672" s="0">
        <f>COUNTIF(A$2:A$993,A672)</f>
      </c>
    </row>
    <row r="673">
      <c r="A673" t="s">
        <v>78</v>
      </c>
      <c r="B673" t="s">
        <v>76</v>
      </c>
      <c r="C673" s="7">
        <v>0.7287333333333333</v>
      </c>
      <c r="D673" s="3">
        <f>MAX(C653:C683)</f>
      </c>
      <c r="E673" s="13">
        <f>IF(D673,C673/D673,0)</f>
      </c>
      <c r="F673" s="0">
        <f>COUNTIF(A$2:A$993,A673)</f>
      </c>
    </row>
    <row r="674">
      <c r="A674" t="s">
        <v>78</v>
      </c>
      <c r="B674" t="s">
        <v>80</v>
      </c>
      <c r="C674" s="7">
        <v>0.7986909090909091</v>
      </c>
      <c r="D674" s="3">
        <f>MAX(C653:C683)</f>
      </c>
      <c r="E674" s="13">
        <f>IF(D674,C674/D674,0)</f>
      </c>
      <c r="F674" s="0">
        <f>COUNTIF(A$2:A$993,A674)</f>
      </c>
    </row>
    <row r="675">
      <c r="A675" t="s">
        <v>78</v>
      </c>
      <c r="B675" t="s">
        <v>82</v>
      </c>
      <c r="C675" s="7">
        <v>0.7594454545454545</v>
      </c>
      <c r="D675" s="3">
        <f>MAX(C653:C683)</f>
      </c>
      <c r="E675" s="13">
        <f>IF(D675,C675/D675,0)</f>
      </c>
      <c r="F675" s="0">
        <f>COUNTIF(A$2:A$993,A675)</f>
      </c>
    </row>
    <row r="676">
      <c r="A676" t="s">
        <v>78</v>
      </c>
      <c r="B676" t="s">
        <v>84</v>
      </c>
      <c r="C676" s="8">
        <v>0.8143</v>
      </c>
      <c r="D676" s="3">
        <f>MAX(C653:C683)</f>
      </c>
      <c r="E676" s="13">
        <f>IF(D676,C676/D676,0)</f>
      </c>
      <c r="F676" s="0">
        <f>COUNTIF(A$2:A$993,A676)</f>
      </c>
    </row>
    <row r="677">
      <c r="A677" t="s">
        <v>78</v>
      </c>
      <c r="B677" t="s">
        <v>86</v>
      </c>
      <c r="C677" s="7">
        <v>0.7824799999999998</v>
      </c>
      <c r="D677" s="3">
        <f>MAX(C653:C683)</f>
      </c>
      <c r="E677" s="13">
        <f>IF(D677,C677/D677,0)</f>
      </c>
      <c r="F677" s="0">
        <f>COUNTIF(A$2:A$993,A677)</f>
      </c>
    </row>
    <row r="678">
      <c r="A678" t="s">
        <v>78</v>
      </c>
      <c r="B678" t="s">
        <v>88</v>
      </c>
      <c r="C678" s="7">
        <v>0.7320818181818182</v>
      </c>
      <c r="D678" s="3">
        <f>MAX(C653:C683)</f>
      </c>
      <c r="E678" s="13">
        <f>IF(D678,C678/D678,0)</f>
      </c>
      <c r="F678" s="0">
        <f>COUNTIF(A$2:A$993,A678)</f>
      </c>
    </row>
    <row r="679">
      <c r="A679" t="s">
        <v>78</v>
      </c>
      <c r="B679" t="s">
        <v>90</v>
      </c>
      <c r="C679" s="8">
        <v>0.8506090909090911</v>
      </c>
      <c r="D679" s="3">
        <f>MAX(C653:C683)</f>
      </c>
      <c r="E679" s="13">
        <f>IF(D679,C679/D679,0)</f>
      </c>
      <c r="F679" s="0">
        <f>COUNTIF(A$2:A$993,A679)</f>
      </c>
    </row>
    <row r="680">
      <c r="A680" t="s">
        <v>78</v>
      </c>
      <c r="B680" t="s">
        <v>92</v>
      </c>
      <c r="C680" s="7">
        <v>0.7582545454545454</v>
      </c>
      <c r="D680" s="3">
        <f>MAX(C653:C683)</f>
      </c>
      <c r="E680" s="13">
        <f>IF(D680,C680/D680,0)</f>
      </c>
      <c r="F680" s="0">
        <f>COUNTIF(A$2:A$993,A680)</f>
      </c>
    </row>
    <row r="681">
      <c r="A681" t="s">
        <v>78</v>
      </c>
      <c r="B681" t="s">
        <v>94</v>
      </c>
      <c r="C681" s="7">
        <v>0.7347</v>
      </c>
      <c r="D681" s="3">
        <f>MAX(C653:C683)</f>
      </c>
      <c r="E681" s="13">
        <f>IF(D681,C681/D681,0)</f>
      </c>
      <c r="F681" s="0">
        <f>COUNTIF(A$2:A$993,A681)</f>
      </c>
    </row>
    <row r="682">
      <c r="A682" t="s">
        <v>78</v>
      </c>
      <c r="B682" t="s">
        <v>96</v>
      </c>
      <c r="C682" s="8">
        <v>0.80473</v>
      </c>
      <c r="D682" s="3">
        <f>MAX(C653:C683)</f>
      </c>
      <c r="E682" s="13">
        <f>IF(D682,C682/D682,0)</f>
      </c>
      <c r="F682" s="0">
        <f>COUNTIF(A$2:A$993,A682)</f>
      </c>
    </row>
    <row r="683">
      <c r="A683" t="s">
        <v>78</v>
      </c>
      <c r="B683" t="s">
        <v>98</v>
      </c>
      <c r="C683" s="7">
        <v>0.7983363636363637</v>
      </c>
      <c r="D683" s="3">
        <f>MAX(C653:C683)</f>
      </c>
      <c r="E683" s="13">
        <f>IF(D683,C683/D683,0)</f>
      </c>
      <c r="F683" s="0">
        <f>COUNTIF(A$2:A$993,A683)</f>
      </c>
    </row>
    <row r="684">
      <c r="A684" t="s">
        <v>80</v>
      </c>
      <c r="B684" t="s">
        <v>36</v>
      </c>
      <c r="C684" s="8">
        <v>0.816118181818182</v>
      </c>
      <c r="D684" s="3">
        <f>MAX(C684:C714)</f>
      </c>
      <c r="E684" s="13">
        <f>IF(D684,C684/D684,0)</f>
      </c>
      <c r="F684" s="0">
        <f>COUNTIF(A$2:A$993,A684)</f>
      </c>
    </row>
    <row r="685">
      <c r="A685" t="s">
        <v>80</v>
      </c>
      <c r="B685" t="s">
        <v>38</v>
      </c>
      <c r="C685" s="8">
        <v>0.8425545454545454</v>
      </c>
      <c r="D685" s="3">
        <f>MAX(C684:C714)</f>
      </c>
      <c r="E685" s="13">
        <f>IF(D685,C685/D685,0)</f>
      </c>
      <c r="F685" s="0">
        <f>COUNTIF(A$2:A$993,A685)</f>
      </c>
    </row>
    <row r="686">
      <c r="A686" t="s">
        <v>80</v>
      </c>
      <c r="B686" t="s">
        <v>40</v>
      </c>
      <c r="C686" s="8">
        <v>0.8354833333333332</v>
      </c>
      <c r="D686" s="3">
        <f>MAX(C684:C714)</f>
      </c>
      <c r="E686" s="13">
        <f>IF(D686,C686/D686,0)</f>
      </c>
      <c r="F686" s="0">
        <f>COUNTIF(A$2:A$993,A686)</f>
      </c>
    </row>
    <row r="687">
      <c r="A687" t="s">
        <v>80</v>
      </c>
      <c r="B687" t="s">
        <v>42</v>
      </c>
      <c r="C687" s="8">
        <v>0.8234636363636363</v>
      </c>
      <c r="D687" s="3">
        <f>MAX(C684:C714)</f>
      </c>
      <c r="E687" s="13">
        <f>IF(D687,C687/D687,0)</f>
      </c>
      <c r="F687" s="0">
        <f>COUNTIF(A$2:A$993,A687)</f>
      </c>
    </row>
    <row r="688">
      <c r="A688" t="s">
        <v>80</v>
      </c>
      <c r="B688" t="s">
        <v>44</v>
      </c>
      <c r="C688" s="8">
        <v>0.8207299999999998</v>
      </c>
      <c r="D688" s="3">
        <f>MAX(C684:C714)</f>
      </c>
      <c r="E688" s="13">
        <f>IF(D688,C688/D688,0)</f>
      </c>
      <c r="F688" s="0">
        <f>COUNTIF(A$2:A$993,A688)</f>
      </c>
    </row>
    <row r="689">
      <c r="A689" t="s">
        <v>80</v>
      </c>
      <c r="B689" t="s">
        <v>46</v>
      </c>
      <c r="C689" s="7">
        <v>0.7552416666666666</v>
      </c>
      <c r="D689" s="3">
        <f>MAX(C684:C714)</f>
      </c>
      <c r="E689" s="13">
        <f>IF(D689,C689/D689,0)</f>
      </c>
      <c r="F689" s="0">
        <f>COUNTIF(A$2:A$993,A689)</f>
      </c>
    </row>
    <row r="690">
      <c r="A690" t="s">
        <v>80</v>
      </c>
      <c r="B690" t="s">
        <v>48</v>
      </c>
      <c r="C690" s="7">
        <v>0.7810636363636365</v>
      </c>
      <c r="D690" s="3">
        <f>MAX(C684:C714)</f>
      </c>
      <c r="E690" s="13">
        <f>IF(D690,C690/D690,0)</f>
      </c>
      <c r="F690" s="0">
        <f>COUNTIF(A$2:A$993,A690)</f>
      </c>
    </row>
    <row r="691">
      <c r="A691" t="s">
        <v>80</v>
      </c>
      <c r="B691" t="s">
        <v>50</v>
      </c>
      <c r="C691" s="8">
        <v>0.8215363636363637</v>
      </c>
      <c r="D691" s="3">
        <f>MAX(C684:C714)</f>
      </c>
      <c r="E691" s="13">
        <f>IF(D691,C691/D691,0)</f>
      </c>
      <c r="F691" s="0">
        <f>COUNTIF(A$2:A$993,A691)</f>
      </c>
    </row>
    <row r="692">
      <c r="A692" t="s">
        <v>80</v>
      </c>
      <c r="B692" t="s">
        <v>52</v>
      </c>
      <c r="C692" s="8">
        <v>0.8472545454545455</v>
      </c>
      <c r="D692" s="3">
        <f>MAX(C684:C714)</f>
      </c>
      <c r="E692" s="13">
        <f>IF(D692,C692/D692,0)</f>
      </c>
      <c r="F692" s="0">
        <f>COUNTIF(A$2:A$993,A692)</f>
      </c>
    </row>
    <row r="693">
      <c r="A693" t="s">
        <v>80</v>
      </c>
      <c r="B693" t="s">
        <v>54</v>
      </c>
      <c r="C693" s="8">
        <v>0.8050909090909091</v>
      </c>
      <c r="D693" s="3">
        <f>MAX(C684:C714)</f>
      </c>
      <c r="E693" s="13">
        <f>IF(D693,C693/D693,0)</f>
      </c>
      <c r="F693" s="0">
        <f>COUNTIF(A$2:A$993,A693)</f>
      </c>
    </row>
    <row r="694">
      <c r="A694" t="s">
        <v>80</v>
      </c>
      <c r="B694" t="s">
        <v>56</v>
      </c>
      <c r="C694" s="7">
        <v>0.7970666666666667</v>
      </c>
      <c r="D694" s="3">
        <f>MAX(C684:C714)</f>
      </c>
      <c r="E694" s="13">
        <f>IF(D694,C694/D694,0)</f>
      </c>
      <c r="F694" s="0">
        <f>COUNTIF(A$2:A$993,A694)</f>
      </c>
    </row>
    <row r="695">
      <c r="A695" t="s">
        <v>80</v>
      </c>
      <c r="B695" t="s">
        <v>58</v>
      </c>
      <c r="C695" s="8">
        <v>0.8076000000000001</v>
      </c>
      <c r="D695" s="3">
        <f>MAX(C684:C714)</f>
      </c>
      <c r="E695" s="13">
        <f>IF(D695,C695/D695,0)</f>
      </c>
      <c r="F695" s="0">
        <f>COUNTIF(A$2:A$993,A695)</f>
      </c>
    </row>
    <row r="696">
      <c r="A696" t="s">
        <v>80</v>
      </c>
      <c r="B696" t="s">
        <v>60</v>
      </c>
      <c r="C696" s="7">
        <v>0.7677818181818181</v>
      </c>
      <c r="D696" s="3">
        <f>MAX(C684:C714)</f>
      </c>
      <c r="E696" s="13">
        <f>IF(D696,C696/D696,0)</f>
      </c>
      <c r="F696" s="0">
        <f>COUNTIF(A$2:A$993,A696)</f>
      </c>
    </row>
    <row r="697">
      <c r="A697" t="s">
        <v>80</v>
      </c>
      <c r="B697" t="s">
        <v>62</v>
      </c>
      <c r="C697" s="7">
        <v>0.7830749999999999</v>
      </c>
      <c r="D697" s="3">
        <f>MAX(C684:C714)</f>
      </c>
      <c r="E697" s="13">
        <f>IF(D697,C697/D697,0)</f>
      </c>
      <c r="F697" s="0">
        <f>COUNTIF(A$2:A$993,A697)</f>
      </c>
    </row>
    <row r="698">
      <c r="A698" t="s">
        <v>80</v>
      </c>
      <c r="B698" t="s">
        <v>64</v>
      </c>
      <c r="C698" s="8">
        <v>0.8028</v>
      </c>
      <c r="D698" s="3">
        <f>MAX(C684:C714)</f>
      </c>
      <c r="E698" s="13">
        <f>IF(D698,C698/D698,0)</f>
      </c>
      <c r="F698" s="0">
        <f>COUNTIF(A$2:A$993,A698)</f>
      </c>
    </row>
    <row r="699">
      <c r="A699" t="s">
        <v>80</v>
      </c>
      <c r="B699" t="s">
        <v>66</v>
      </c>
      <c r="C699" s="8">
        <v>0.8022545454545454</v>
      </c>
      <c r="D699" s="3">
        <f>MAX(C684:C714)</f>
      </c>
      <c r="E699" s="13">
        <f>IF(D699,C699/D699,0)</f>
      </c>
      <c r="F699" s="0">
        <f>COUNTIF(A$2:A$993,A699)</f>
      </c>
    </row>
    <row r="700">
      <c r="A700" t="s">
        <v>80</v>
      </c>
      <c r="B700" t="s">
        <v>68</v>
      </c>
      <c r="C700" s="7">
        <v>0.7870666666666667</v>
      </c>
      <c r="D700" s="3">
        <f>MAX(C684:C714)</f>
      </c>
      <c r="E700" s="13">
        <f>IF(D700,C700/D700,0)</f>
      </c>
      <c r="F700" s="0">
        <f>COUNTIF(A$2:A$993,A700)</f>
      </c>
    </row>
    <row r="701">
      <c r="A701" t="s">
        <v>80</v>
      </c>
      <c r="B701" t="s">
        <v>70</v>
      </c>
      <c r="C701" s="8">
        <v>0.80125</v>
      </c>
      <c r="D701" s="3">
        <f>MAX(C684:C714)</f>
      </c>
      <c r="E701" s="13">
        <f>IF(D701,C701/D701,0)</f>
      </c>
      <c r="F701" s="0">
        <f>COUNTIF(A$2:A$993,A701)</f>
      </c>
    </row>
    <row r="702">
      <c r="A702" t="s">
        <v>80</v>
      </c>
      <c r="B702" t="s">
        <v>72</v>
      </c>
      <c r="C702" s="7">
        <v>0.7443749999999999</v>
      </c>
      <c r="D702" s="3">
        <f>MAX(C684:C714)</f>
      </c>
      <c r="E702" s="13">
        <f>IF(D702,C702/D702,0)</f>
      </c>
      <c r="F702" s="0">
        <f>COUNTIF(A$2:A$993,A702)</f>
      </c>
    </row>
    <row r="703">
      <c r="A703" t="s">
        <v>80</v>
      </c>
      <c r="B703" t="s">
        <v>74</v>
      </c>
      <c r="C703" s="8">
        <v>0.8023636363636363</v>
      </c>
      <c r="D703" s="3">
        <f>MAX(C684:C714)</f>
      </c>
      <c r="E703" s="13">
        <f>IF(D703,C703/D703,0)</f>
      </c>
      <c r="F703" s="0">
        <f>COUNTIF(A$2:A$993,A703)</f>
      </c>
    </row>
    <row r="704">
      <c r="A704" t="s">
        <v>80</v>
      </c>
      <c r="B704" t="s">
        <v>76</v>
      </c>
      <c r="C704" s="7">
        <v>0.7287333333333333</v>
      </c>
      <c r="D704" s="3">
        <f>MAX(C684:C714)</f>
      </c>
      <c r="E704" s="13">
        <f>IF(D704,C704/D704,0)</f>
      </c>
      <c r="F704" s="0">
        <f>COUNTIF(A$2:A$993,A704)</f>
      </c>
    </row>
    <row r="705">
      <c r="A705" t="s">
        <v>80</v>
      </c>
      <c r="B705" t="s">
        <v>78</v>
      </c>
      <c r="C705" s="7">
        <v>0.7685363636363637</v>
      </c>
      <c r="D705" s="3">
        <f>MAX(C684:C714)</f>
      </c>
      <c r="E705" s="13">
        <f>IF(D705,C705/D705,0)</f>
      </c>
      <c r="F705" s="0">
        <f>COUNTIF(A$2:A$993,A705)</f>
      </c>
    </row>
    <row r="706">
      <c r="A706" t="s">
        <v>80</v>
      </c>
      <c r="B706" t="s">
        <v>82</v>
      </c>
      <c r="C706" s="7">
        <v>0.7594454545454545</v>
      </c>
      <c r="D706" s="3">
        <f>MAX(C684:C714)</f>
      </c>
      <c r="E706" s="13">
        <f>IF(D706,C706/D706,0)</f>
      </c>
      <c r="F706" s="0">
        <f>COUNTIF(A$2:A$993,A706)</f>
      </c>
    </row>
    <row r="707">
      <c r="A707" t="s">
        <v>80</v>
      </c>
      <c r="B707" t="s">
        <v>84</v>
      </c>
      <c r="C707" s="8">
        <v>0.8143</v>
      </c>
      <c r="D707" s="3">
        <f>MAX(C684:C714)</f>
      </c>
      <c r="E707" s="13">
        <f>IF(D707,C707/D707,0)</f>
      </c>
      <c r="F707" s="0">
        <f>COUNTIF(A$2:A$993,A707)</f>
      </c>
    </row>
    <row r="708">
      <c r="A708" t="s">
        <v>80</v>
      </c>
      <c r="B708" t="s">
        <v>86</v>
      </c>
      <c r="C708" s="7">
        <v>0.7824799999999998</v>
      </c>
      <c r="D708" s="3">
        <f>MAX(C684:C714)</f>
      </c>
      <c r="E708" s="13">
        <f>IF(D708,C708/D708,0)</f>
      </c>
      <c r="F708" s="0">
        <f>COUNTIF(A$2:A$993,A708)</f>
      </c>
    </row>
    <row r="709">
      <c r="A709" t="s">
        <v>80</v>
      </c>
      <c r="B709" t="s">
        <v>88</v>
      </c>
      <c r="C709" s="7">
        <v>0.7320818181818182</v>
      </c>
      <c r="D709" s="3">
        <f>MAX(C684:C714)</f>
      </c>
      <c r="E709" s="13">
        <f>IF(D709,C709/D709,0)</f>
      </c>
      <c r="F709" s="0">
        <f>COUNTIF(A$2:A$993,A709)</f>
      </c>
    </row>
    <row r="710">
      <c r="A710" t="s">
        <v>80</v>
      </c>
      <c r="B710" t="s">
        <v>90</v>
      </c>
      <c r="C710" s="8">
        <v>0.8506090909090911</v>
      </c>
      <c r="D710" s="3">
        <f>MAX(C684:C714)</f>
      </c>
      <c r="E710" s="13">
        <f>IF(D710,C710/D710,0)</f>
      </c>
      <c r="F710" s="0">
        <f>COUNTIF(A$2:A$993,A710)</f>
      </c>
    </row>
    <row r="711">
      <c r="A711" t="s">
        <v>80</v>
      </c>
      <c r="B711" t="s">
        <v>92</v>
      </c>
      <c r="C711" s="7">
        <v>0.7582545454545454</v>
      </c>
      <c r="D711" s="3">
        <f>MAX(C684:C714)</f>
      </c>
      <c r="E711" s="13">
        <f>IF(D711,C711/D711,0)</f>
      </c>
      <c r="F711" s="0">
        <f>COUNTIF(A$2:A$993,A711)</f>
      </c>
    </row>
    <row r="712">
      <c r="A712" t="s">
        <v>80</v>
      </c>
      <c r="B712" t="s">
        <v>94</v>
      </c>
      <c r="C712" s="7">
        <v>0.7347</v>
      </c>
      <c r="D712" s="3">
        <f>MAX(C684:C714)</f>
      </c>
      <c r="E712" s="13">
        <f>IF(D712,C712/D712,0)</f>
      </c>
      <c r="F712" s="0">
        <f>COUNTIF(A$2:A$993,A712)</f>
      </c>
    </row>
    <row r="713">
      <c r="A713" t="s">
        <v>80</v>
      </c>
      <c r="B713" t="s">
        <v>96</v>
      </c>
      <c r="C713" s="8">
        <v>0.80473</v>
      </c>
      <c r="D713" s="3">
        <f>MAX(C684:C714)</f>
      </c>
      <c r="E713" s="13">
        <f>IF(D713,C713/D713,0)</f>
      </c>
      <c r="F713" s="0">
        <f>COUNTIF(A$2:A$993,A713)</f>
      </c>
    </row>
    <row r="714">
      <c r="A714" t="s">
        <v>80</v>
      </c>
      <c r="B714" t="s">
        <v>98</v>
      </c>
      <c r="C714" s="7">
        <v>0.7983363636363637</v>
      </c>
      <c r="D714" s="3">
        <f>MAX(C684:C714)</f>
      </c>
      <c r="E714" s="13">
        <f>IF(D714,C714/D714,0)</f>
      </c>
      <c r="F714" s="0">
        <f>COUNTIF(A$2:A$993,A714)</f>
      </c>
    </row>
    <row r="715">
      <c r="A715" t="s">
        <v>82</v>
      </c>
      <c r="B715" t="s">
        <v>36</v>
      </c>
      <c r="C715" s="8">
        <v>0.816118181818182</v>
      </c>
      <c r="D715" s="3">
        <f>MAX(C715:C745)</f>
      </c>
      <c r="E715" s="13">
        <f>IF(D715,C715/D715,0)</f>
      </c>
      <c r="F715" s="0">
        <f>COUNTIF(A$2:A$993,A715)</f>
      </c>
    </row>
    <row r="716">
      <c r="A716" t="s">
        <v>82</v>
      </c>
      <c r="B716" t="s">
        <v>38</v>
      </c>
      <c r="C716" s="8">
        <v>0.8425545454545454</v>
      </c>
      <c r="D716" s="3">
        <f>MAX(C715:C745)</f>
      </c>
      <c r="E716" s="13">
        <f>IF(D716,C716/D716,0)</f>
      </c>
      <c r="F716" s="0">
        <f>COUNTIF(A$2:A$993,A716)</f>
      </c>
    </row>
    <row r="717">
      <c r="A717" t="s">
        <v>82</v>
      </c>
      <c r="B717" t="s">
        <v>40</v>
      </c>
      <c r="C717" s="8">
        <v>0.8354833333333332</v>
      </c>
      <c r="D717" s="3">
        <f>MAX(C715:C745)</f>
      </c>
      <c r="E717" s="13">
        <f>IF(D717,C717/D717,0)</f>
      </c>
      <c r="F717" s="0">
        <f>COUNTIF(A$2:A$993,A717)</f>
      </c>
    </row>
    <row r="718">
      <c r="A718" t="s">
        <v>82</v>
      </c>
      <c r="B718" t="s">
        <v>42</v>
      </c>
      <c r="C718" s="8">
        <v>0.8234636363636363</v>
      </c>
      <c r="D718" s="3">
        <f>MAX(C715:C745)</f>
      </c>
      <c r="E718" s="13">
        <f>IF(D718,C718/D718,0)</f>
      </c>
      <c r="F718" s="0">
        <f>COUNTIF(A$2:A$993,A718)</f>
      </c>
    </row>
    <row r="719">
      <c r="A719" t="s">
        <v>82</v>
      </c>
      <c r="B719" t="s">
        <v>44</v>
      </c>
      <c r="C719" s="8">
        <v>0.8207299999999998</v>
      </c>
      <c r="D719" s="3">
        <f>MAX(C715:C745)</f>
      </c>
      <c r="E719" s="13">
        <f>IF(D719,C719/D719,0)</f>
      </c>
      <c r="F719" s="0">
        <f>COUNTIF(A$2:A$993,A719)</f>
      </c>
    </row>
    <row r="720">
      <c r="A720" t="s">
        <v>82</v>
      </c>
      <c r="B720" t="s">
        <v>46</v>
      </c>
      <c r="C720" s="7">
        <v>0.7552416666666666</v>
      </c>
      <c r="D720" s="3">
        <f>MAX(C715:C745)</f>
      </c>
      <c r="E720" s="13">
        <f>IF(D720,C720/D720,0)</f>
      </c>
      <c r="F720" s="0">
        <f>COUNTIF(A$2:A$993,A720)</f>
      </c>
    </row>
    <row r="721">
      <c r="A721" t="s">
        <v>82</v>
      </c>
      <c r="B721" t="s">
        <v>48</v>
      </c>
      <c r="C721" s="7">
        <v>0.7810636363636365</v>
      </c>
      <c r="D721" s="3">
        <f>MAX(C715:C745)</f>
      </c>
      <c r="E721" s="13">
        <f>IF(D721,C721/D721,0)</f>
      </c>
      <c r="F721" s="0">
        <f>COUNTIF(A$2:A$993,A721)</f>
      </c>
    </row>
    <row r="722">
      <c r="A722" t="s">
        <v>82</v>
      </c>
      <c r="B722" t="s">
        <v>50</v>
      </c>
      <c r="C722" s="8">
        <v>0.8215363636363637</v>
      </c>
      <c r="D722" s="3">
        <f>MAX(C715:C745)</f>
      </c>
      <c r="E722" s="13">
        <f>IF(D722,C722/D722,0)</f>
      </c>
      <c r="F722" s="0">
        <f>COUNTIF(A$2:A$993,A722)</f>
      </c>
    </row>
    <row r="723">
      <c r="A723" t="s">
        <v>82</v>
      </c>
      <c r="B723" t="s">
        <v>52</v>
      </c>
      <c r="C723" s="8">
        <v>0.8472545454545455</v>
      </c>
      <c r="D723" s="3">
        <f>MAX(C715:C745)</f>
      </c>
      <c r="E723" s="13">
        <f>IF(D723,C723/D723,0)</f>
      </c>
      <c r="F723" s="0">
        <f>COUNTIF(A$2:A$993,A723)</f>
      </c>
    </row>
    <row r="724">
      <c r="A724" t="s">
        <v>82</v>
      </c>
      <c r="B724" t="s">
        <v>54</v>
      </c>
      <c r="C724" s="8">
        <v>0.8050909090909091</v>
      </c>
      <c r="D724" s="3">
        <f>MAX(C715:C745)</f>
      </c>
      <c r="E724" s="13">
        <f>IF(D724,C724/D724,0)</f>
      </c>
      <c r="F724" s="0">
        <f>COUNTIF(A$2:A$993,A724)</f>
      </c>
    </row>
    <row r="725">
      <c r="A725" t="s">
        <v>82</v>
      </c>
      <c r="B725" t="s">
        <v>56</v>
      </c>
      <c r="C725" s="7">
        <v>0.7970666666666667</v>
      </c>
      <c r="D725" s="3">
        <f>MAX(C715:C745)</f>
      </c>
      <c r="E725" s="13">
        <f>IF(D725,C725/D725,0)</f>
      </c>
      <c r="F725" s="0">
        <f>COUNTIF(A$2:A$993,A725)</f>
      </c>
    </row>
    <row r="726">
      <c r="A726" t="s">
        <v>82</v>
      </c>
      <c r="B726" t="s">
        <v>58</v>
      </c>
      <c r="C726" s="8">
        <v>0.8076000000000001</v>
      </c>
      <c r="D726" s="3">
        <f>MAX(C715:C745)</f>
      </c>
      <c r="E726" s="13">
        <f>IF(D726,C726/D726,0)</f>
      </c>
      <c r="F726" s="0">
        <f>COUNTIF(A$2:A$993,A726)</f>
      </c>
    </row>
    <row r="727">
      <c r="A727" t="s">
        <v>82</v>
      </c>
      <c r="B727" t="s">
        <v>60</v>
      </c>
      <c r="C727" s="7">
        <v>0.7677818181818181</v>
      </c>
      <c r="D727" s="3">
        <f>MAX(C715:C745)</f>
      </c>
      <c r="E727" s="13">
        <f>IF(D727,C727/D727,0)</f>
      </c>
      <c r="F727" s="0">
        <f>COUNTIF(A$2:A$993,A727)</f>
      </c>
    </row>
    <row r="728">
      <c r="A728" t="s">
        <v>82</v>
      </c>
      <c r="B728" t="s">
        <v>62</v>
      </c>
      <c r="C728" s="7">
        <v>0.7830749999999999</v>
      </c>
      <c r="D728" s="3">
        <f>MAX(C715:C745)</f>
      </c>
      <c r="E728" s="13">
        <f>IF(D728,C728/D728,0)</f>
      </c>
      <c r="F728" s="0">
        <f>COUNTIF(A$2:A$993,A728)</f>
      </c>
    </row>
    <row r="729">
      <c r="A729" t="s">
        <v>82</v>
      </c>
      <c r="B729" t="s">
        <v>64</v>
      </c>
      <c r="C729" s="8">
        <v>0.8028</v>
      </c>
      <c r="D729" s="3">
        <f>MAX(C715:C745)</f>
      </c>
      <c r="E729" s="13">
        <f>IF(D729,C729/D729,0)</f>
      </c>
      <c r="F729" s="0">
        <f>COUNTIF(A$2:A$993,A729)</f>
      </c>
    </row>
    <row r="730">
      <c r="A730" t="s">
        <v>82</v>
      </c>
      <c r="B730" t="s">
        <v>66</v>
      </c>
      <c r="C730" s="8">
        <v>0.8022545454545454</v>
      </c>
      <c r="D730" s="3">
        <f>MAX(C715:C745)</f>
      </c>
      <c r="E730" s="13">
        <f>IF(D730,C730/D730,0)</f>
      </c>
      <c r="F730" s="0">
        <f>COUNTIF(A$2:A$993,A730)</f>
      </c>
    </row>
    <row r="731">
      <c r="A731" t="s">
        <v>82</v>
      </c>
      <c r="B731" t="s">
        <v>68</v>
      </c>
      <c r="C731" s="7">
        <v>0.7870666666666667</v>
      </c>
      <c r="D731" s="3">
        <f>MAX(C715:C745)</f>
      </c>
      <c r="E731" s="13">
        <f>IF(D731,C731/D731,0)</f>
      </c>
      <c r="F731" s="0">
        <f>COUNTIF(A$2:A$993,A731)</f>
      </c>
    </row>
    <row r="732">
      <c r="A732" t="s">
        <v>82</v>
      </c>
      <c r="B732" t="s">
        <v>70</v>
      </c>
      <c r="C732" s="8">
        <v>0.80125</v>
      </c>
      <c r="D732" s="3">
        <f>MAX(C715:C745)</f>
      </c>
      <c r="E732" s="13">
        <f>IF(D732,C732/D732,0)</f>
      </c>
      <c r="F732" s="0">
        <f>COUNTIF(A$2:A$993,A732)</f>
      </c>
    </row>
    <row r="733">
      <c r="A733" t="s">
        <v>82</v>
      </c>
      <c r="B733" t="s">
        <v>72</v>
      </c>
      <c r="C733" s="7">
        <v>0.7443749999999999</v>
      </c>
      <c r="D733" s="3">
        <f>MAX(C715:C745)</f>
      </c>
      <c r="E733" s="13">
        <f>IF(D733,C733/D733,0)</f>
      </c>
      <c r="F733" s="0">
        <f>COUNTIF(A$2:A$993,A733)</f>
      </c>
    </row>
    <row r="734">
      <c r="A734" t="s">
        <v>82</v>
      </c>
      <c r="B734" t="s">
        <v>74</v>
      </c>
      <c r="C734" s="8">
        <v>0.8023636363636363</v>
      </c>
      <c r="D734" s="3">
        <f>MAX(C715:C745)</f>
      </c>
      <c r="E734" s="13">
        <f>IF(D734,C734/D734,0)</f>
      </c>
      <c r="F734" s="0">
        <f>COUNTIF(A$2:A$993,A734)</f>
      </c>
    </row>
    <row r="735">
      <c r="A735" t="s">
        <v>82</v>
      </c>
      <c r="B735" t="s">
        <v>76</v>
      </c>
      <c r="C735" s="7">
        <v>0.7287333333333333</v>
      </c>
      <c r="D735" s="3">
        <f>MAX(C715:C745)</f>
      </c>
      <c r="E735" s="13">
        <f>IF(D735,C735/D735,0)</f>
      </c>
      <c r="F735" s="0">
        <f>COUNTIF(A$2:A$993,A735)</f>
      </c>
    </row>
    <row r="736">
      <c r="A736" t="s">
        <v>82</v>
      </c>
      <c r="B736" t="s">
        <v>78</v>
      </c>
      <c r="C736" s="7">
        <v>0.7685363636363637</v>
      </c>
      <c r="D736" s="3">
        <f>MAX(C715:C745)</f>
      </c>
      <c r="E736" s="13">
        <f>IF(D736,C736/D736,0)</f>
      </c>
      <c r="F736" s="0">
        <f>COUNTIF(A$2:A$993,A736)</f>
      </c>
    </row>
    <row r="737">
      <c r="A737" t="s">
        <v>82</v>
      </c>
      <c r="B737" t="s">
        <v>80</v>
      </c>
      <c r="C737" s="7">
        <v>0.7986909090909091</v>
      </c>
      <c r="D737" s="3">
        <f>MAX(C715:C745)</f>
      </c>
      <c r="E737" s="13">
        <f>IF(D737,C737/D737,0)</f>
      </c>
      <c r="F737" s="0">
        <f>COUNTIF(A$2:A$993,A737)</f>
      </c>
    </row>
    <row r="738">
      <c r="A738" t="s">
        <v>82</v>
      </c>
      <c r="B738" t="s">
        <v>84</v>
      </c>
      <c r="C738" s="8">
        <v>0.8143</v>
      </c>
      <c r="D738" s="3">
        <f>MAX(C715:C745)</f>
      </c>
      <c r="E738" s="13">
        <f>IF(D738,C738/D738,0)</f>
      </c>
      <c r="F738" s="0">
        <f>COUNTIF(A$2:A$993,A738)</f>
      </c>
    </row>
    <row r="739">
      <c r="A739" t="s">
        <v>82</v>
      </c>
      <c r="B739" t="s">
        <v>86</v>
      </c>
      <c r="C739" s="7">
        <v>0.7824799999999998</v>
      </c>
      <c r="D739" s="3">
        <f>MAX(C715:C745)</f>
      </c>
      <c r="E739" s="13">
        <f>IF(D739,C739/D739,0)</f>
      </c>
      <c r="F739" s="0">
        <f>COUNTIF(A$2:A$993,A739)</f>
      </c>
    </row>
    <row r="740">
      <c r="A740" t="s">
        <v>82</v>
      </c>
      <c r="B740" t="s">
        <v>88</v>
      </c>
      <c r="C740" s="7">
        <v>0.7320818181818182</v>
      </c>
      <c r="D740" s="3">
        <f>MAX(C715:C745)</f>
      </c>
      <c r="E740" s="13">
        <f>IF(D740,C740/D740,0)</f>
      </c>
      <c r="F740" s="0">
        <f>COUNTIF(A$2:A$993,A740)</f>
      </c>
    </row>
    <row r="741">
      <c r="A741" t="s">
        <v>82</v>
      </c>
      <c r="B741" t="s">
        <v>90</v>
      </c>
      <c r="C741" s="8">
        <v>0.8506090909090911</v>
      </c>
      <c r="D741" s="3">
        <f>MAX(C715:C745)</f>
      </c>
      <c r="E741" s="13">
        <f>IF(D741,C741/D741,0)</f>
      </c>
      <c r="F741" s="0">
        <f>COUNTIF(A$2:A$993,A741)</f>
      </c>
    </row>
    <row r="742">
      <c r="A742" t="s">
        <v>82</v>
      </c>
      <c r="B742" t="s">
        <v>92</v>
      </c>
      <c r="C742" s="7">
        <v>0.7582545454545454</v>
      </c>
      <c r="D742" s="3">
        <f>MAX(C715:C745)</f>
      </c>
      <c r="E742" s="13">
        <f>IF(D742,C742/D742,0)</f>
      </c>
      <c r="F742" s="0">
        <f>COUNTIF(A$2:A$993,A742)</f>
      </c>
    </row>
    <row r="743">
      <c r="A743" t="s">
        <v>82</v>
      </c>
      <c r="B743" t="s">
        <v>94</v>
      </c>
      <c r="C743" s="7">
        <v>0.7347</v>
      </c>
      <c r="D743" s="3">
        <f>MAX(C715:C745)</f>
      </c>
      <c r="E743" s="13">
        <f>IF(D743,C743/D743,0)</f>
      </c>
      <c r="F743" s="0">
        <f>COUNTIF(A$2:A$993,A743)</f>
      </c>
    </row>
    <row r="744">
      <c r="A744" t="s">
        <v>82</v>
      </c>
      <c r="B744" t="s">
        <v>96</v>
      </c>
      <c r="C744" s="8">
        <v>0.80473</v>
      </c>
      <c r="D744" s="3">
        <f>MAX(C715:C745)</f>
      </c>
      <c r="E744" s="13">
        <f>IF(D744,C744/D744,0)</f>
      </c>
      <c r="F744" s="0">
        <f>COUNTIF(A$2:A$993,A744)</f>
      </c>
    </row>
    <row r="745">
      <c r="A745" t="s">
        <v>82</v>
      </c>
      <c r="B745" t="s">
        <v>98</v>
      </c>
      <c r="C745" s="7">
        <v>0.7983363636363637</v>
      </c>
      <c r="D745" s="3">
        <f>MAX(C715:C745)</f>
      </c>
      <c r="E745" s="13">
        <f>IF(D745,C745/D745,0)</f>
      </c>
      <c r="F745" s="0">
        <f>COUNTIF(A$2:A$993,A745)</f>
      </c>
    </row>
    <row r="746">
      <c r="A746" t="s">
        <v>84</v>
      </c>
      <c r="B746" t="s">
        <v>36</v>
      </c>
      <c r="C746" s="8">
        <v>0.816118181818182</v>
      </c>
      <c r="D746" s="3">
        <f>MAX(C746:C776)</f>
      </c>
      <c r="E746" s="13">
        <f>IF(D746,C746/D746,0)</f>
      </c>
      <c r="F746" s="0">
        <f>COUNTIF(A$2:A$993,A746)</f>
      </c>
    </row>
    <row r="747">
      <c r="A747" t="s">
        <v>84</v>
      </c>
      <c r="B747" t="s">
        <v>38</v>
      </c>
      <c r="C747" s="8">
        <v>0.8425545454545454</v>
      </c>
      <c r="D747" s="3">
        <f>MAX(C746:C776)</f>
      </c>
      <c r="E747" s="13">
        <f>IF(D747,C747/D747,0)</f>
      </c>
      <c r="F747" s="0">
        <f>COUNTIF(A$2:A$993,A747)</f>
      </c>
    </row>
    <row r="748">
      <c r="A748" t="s">
        <v>84</v>
      </c>
      <c r="B748" t="s">
        <v>40</v>
      </c>
      <c r="C748" s="8">
        <v>0.8354833333333332</v>
      </c>
      <c r="D748" s="3">
        <f>MAX(C746:C776)</f>
      </c>
      <c r="E748" s="13">
        <f>IF(D748,C748/D748,0)</f>
      </c>
      <c r="F748" s="0">
        <f>COUNTIF(A$2:A$993,A748)</f>
      </c>
    </row>
    <row r="749">
      <c r="A749" t="s">
        <v>84</v>
      </c>
      <c r="B749" t="s">
        <v>42</v>
      </c>
      <c r="C749" s="8">
        <v>0.8234636363636363</v>
      </c>
      <c r="D749" s="3">
        <f>MAX(C746:C776)</f>
      </c>
      <c r="E749" s="13">
        <f>IF(D749,C749/D749,0)</f>
      </c>
      <c r="F749" s="0">
        <f>COUNTIF(A$2:A$993,A749)</f>
      </c>
    </row>
    <row r="750">
      <c r="A750" t="s">
        <v>84</v>
      </c>
      <c r="B750" t="s">
        <v>44</v>
      </c>
      <c r="C750" s="8">
        <v>0.8207299999999998</v>
      </c>
      <c r="D750" s="3">
        <f>MAX(C746:C776)</f>
      </c>
      <c r="E750" s="13">
        <f>IF(D750,C750/D750,0)</f>
      </c>
      <c r="F750" s="0">
        <f>COUNTIF(A$2:A$993,A750)</f>
      </c>
    </row>
    <row r="751">
      <c r="A751" t="s">
        <v>84</v>
      </c>
      <c r="B751" t="s">
        <v>46</v>
      </c>
      <c r="C751" s="7">
        <v>0.7552416666666666</v>
      </c>
      <c r="D751" s="3">
        <f>MAX(C746:C776)</f>
      </c>
      <c r="E751" s="13">
        <f>IF(D751,C751/D751,0)</f>
      </c>
      <c r="F751" s="0">
        <f>COUNTIF(A$2:A$993,A751)</f>
      </c>
    </row>
    <row r="752">
      <c r="A752" t="s">
        <v>84</v>
      </c>
      <c r="B752" t="s">
        <v>48</v>
      </c>
      <c r="C752" s="7">
        <v>0.7810636363636365</v>
      </c>
      <c r="D752" s="3">
        <f>MAX(C746:C776)</f>
      </c>
      <c r="E752" s="13">
        <f>IF(D752,C752/D752,0)</f>
      </c>
      <c r="F752" s="0">
        <f>COUNTIF(A$2:A$993,A752)</f>
      </c>
    </row>
    <row r="753">
      <c r="A753" t="s">
        <v>84</v>
      </c>
      <c r="B753" t="s">
        <v>50</v>
      </c>
      <c r="C753" s="8">
        <v>0.8215363636363637</v>
      </c>
      <c r="D753" s="3">
        <f>MAX(C746:C776)</f>
      </c>
      <c r="E753" s="13">
        <f>IF(D753,C753/D753,0)</f>
      </c>
      <c r="F753" s="0">
        <f>COUNTIF(A$2:A$993,A753)</f>
      </c>
    </row>
    <row r="754">
      <c r="A754" t="s">
        <v>84</v>
      </c>
      <c r="B754" t="s">
        <v>52</v>
      </c>
      <c r="C754" s="8">
        <v>0.8472545454545455</v>
      </c>
      <c r="D754" s="3">
        <f>MAX(C746:C776)</f>
      </c>
      <c r="E754" s="13">
        <f>IF(D754,C754/D754,0)</f>
      </c>
      <c r="F754" s="0">
        <f>COUNTIF(A$2:A$993,A754)</f>
      </c>
    </row>
    <row r="755">
      <c r="A755" t="s">
        <v>84</v>
      </c>
      <c r="B755" t="s">
        <v>54</v>
      </c>
      <c r="C755" s="8">
        <v>0.8050909090909091</v>
      </c>
      <c r="D755" s="3">
        <f>MAX(C746:C776)</f>
      </c>
      <c r="E755" s="13">
        <f>IF(D755,C755/D755,0)</f>
      </c>
      <c r="F755" s="0">
        <f>COUNTIF(A$2:A$993,A755)</f>
      </c>
    </row>
    <row r="756">
      <c r="A756" t="s">
        <v>84</v>
      </c>
      <c r="B756" t="s">
        <v>56</v>
      </c>
      <c r="C756" s="7">
        <v>0.7970666666666667</v>
      </c>
      <c r="D756" s="3">
        <f>MAX(C746:C776)</f>
      </c>
      <c r="E756" s="13">
        <f>IF(D756,C756/D756,0)</f>
      </c>
      <c r="F756" s="0">
        <f>COUNTIF(A$2:A$993,A756)</f>
      </c>
    </row>
    <row r="757">
      <c r="A757" t="s">
        <v>84</v>
      </c>
      <c r="B757" t="s">
        <v>58</v>
      </c>
      <c r="C757" s="8">
        <v>0.8076000000000001</v>
      </c>
      <c r="D757" s="3">
        <f>MAX(C746:C776)</f>
      </c>
      <c r="E757" s="13">
        <f>IF(D757,C757/D757,0)</f>
      </c>
      <c r="F757" s="0">
        <f>COUNTIF(A$2:A$993,A757)</f>
      </c>
    </row>
    <row r="758">
      <c r="A758" t="s">
        <v>84</v>
      </c>
      <c r="B758" t="s">
        <v>60</v>
      </c>
      <c r="C758" s="7">
        <v>0.7677818181818181</v>
      </c>
      <c r="D758" s="3">
        <f>MAX(C746:C776)</f>
      </c>
      <c r="E758" s="13">
        <f>IF(D758,C758/D758,0)</f>
      </c>
      <c r="F758" s="0">
        <f>COUNTIF(A$2:A$993,A758)</f>
      </c>
    </row>
    <row r="759">
      <c r="A759" t="s">
        <v>84</v>
      </c>
      <c r="B759" t="s">
        <v>62</v>
      </c>
      <c r="C759" s="7">
        <v>0.7830749999999999</v>
      </c>
      <c r="D759" s="3">
        <f>MAX(C746:C776)</f>
      </c>
      <c r="E759" s="13">
        <f>IF(D759,C759/D759,0)</f>
      </c>
      <c r="F759" s="0">
        <f>COUNTIF(A$2:A$993,A759)</f>
      </c>
    </row>
    <row r="760">
      <c r="A760" t="s">
        <v>84</v>
      </c>
      <c r="B760" t="s">
        <v>64</v>
      </c>
      <c r="C760" s="8">
        <v>0.8028</v>
      </c>
      <c r="D760" s="3">
        <f>MAX(C746:C776)</f>
      </c>
      <c r="E760" s="13">
        <f>IF(D760,C760/D760,0)</f>
      </c>
      <c r="F760" s="0">
        <f>COUNTIF(A$2:A$993,A760)</f>
      </c>
    </row>
    <row r="761">
      <c r="A761" t="s">
        <v>84</v>
      </c>
      <c r="B761" t="s">
        <v>66</v>
      </c>
      <c r="C761" s="8">
        <v>0.8022545454545454</v>
      </c>
      <c r="D761" s="3">
        <f>MAX(C746:C776)</f>
      </c>
      <c r="E761" s="13">
        <f>IF(D761,C761/D761,0)</f>
      </c>
      <c r="F761" s="0">
        <f>COUNTIF(A$2:A$993,A761)</f>
      </c>
    </row>
    <row r="762">
      <c r="A762" t="s">
        <v>84</v>
      </c>
      <c r="B762" t="s">
        <v>68</v>
      </c>
      <c r="C762" s="7">
        <v>0.7870666666666667</v>
      </c>
      <c r="D762" s="3">
        <f>MAX(C746:C776)</f>
      </c>
      <c r="E762" s="13">
        <f>IF(D762,C762/D762,0)</f>
      </c>
      <c r="F762" s="0">
        <f>COUNTIF(A$2:A$993,A762)</f>
      </c>
    </row>
    <row r="763">
      <c r="A763" t="s">
        <v>84</v>
      </c>
      <c r="B763" t="s">
        <v>70</v>
      </c>
      <c r="C763" s="8">
        <v>0.80125</v>
      </c>
      <c r="D763" s="3">
        <f>MAX(C746:C776)</f>
      </c>
      <c r="E763" s="13">
        <f>IF(D763,C763/D763,0)</f>
      </c>
      <c r="F763" s="0">
        <f>COUNTIF(A$2:A$993,A763)</f>
      </c>
    </row>
    <row r="764">
      <c r="A764" t="s">
        <v>84</v>
      </c>
      <c r="B764" t="s">
        <v>72</v>
      </c>
      <c r="C764" s="7">
        <v>0.7443749999999999</v>
      </c>
      <c r="D764" s="3">
        <f>MAX(C746:C776)</f>
      </c>
      <c r="E764" s="13">
        <f>IF(D764,C764/D764,0)</f>
      </c>
      <c r="F764" s="0">
        <f>COUNTIF(A$2:A$993,A764)</f>
      </c>
    </row>
    <row r="765">
      <c r="A765" t="s">
        <v>84</v>
      </c>
      <c r="B765" t="s">
        <v>74</v>
      </c>
      <c r="C765" s="8">
        <v>0.8023636363636363</v>
      </c>
      <c r="D765" s="3">
        <f>MAX(C746:C776)</f>
      </c>
      <c r="E765" s="13">
        <f>IF(D765,C765/D765,0)</f>
      </c>
      <c r="F765" s="0">
        <f>COUNTIF(A$2:A$993,A765)</f>
      </c>
    </row>
    <row r="766">
      <c r="A766" t="s">
        <v>84</v>
      </c>
      <c r="B766" t="s">
        <v>76</v>
      </c>
      <c r="C766" s="7">
        <v>0.7287333333333333</v>
      </c>
      <c r="D766" s="3">
        <f>MAX(C746:C776)</f>
      </c>
      <c r="E766" s="13">
        <f>IF(D766,C766/D766,0)</f>
      </c>
      <c r="F766" s="0">
        <f>COUNTIF(A$2:A$993,A766)</f>
      </c>
    </row>
    <row r="767">
      <c r="A767" t="s">
        <v>84</v>
      </c>
      <c r="B767" t="s">
        <v>78</v>
      </c>
      <c r="C767" s="7">
        <v>0.7685363636363637</v>
      </c>
      <c r="D767" s="3">
        <f>MAX(C746:C776)</f>
      </c>
      <c r="E767" s="13">
        <f>IF(D767,C767/D767,0)</f>
      </c>
      <c r="F767" s="0">
        <f>COUNTIF(A$2:A$993,A767)</f>
      </c>
    </row>
    <row r="768">
      <c r="A768" t="s">
        <v>84</v>
      </c>
      <c r="B768" t="s">
        <v>80</v>
      </c>
      <c r="C768" s="7">
        <v>0.7986909090909091</v>
      </c>
      <c r="D768" s="3">
        <f>MAX(C746:C776)</f>
      </c>
      <c r="E768" s="13">
        <f>IF(D768,C768/D768,0)</f>
      </c>
      <c r="F768" s="0">
        <f>COUNTIF(A$2:A$993,A768)</f>
      </c>
    </row>
    <row r="769">
      <c r="A769" t="s">
        <v>84</v>
      </c>
      <c r="B769" t="s">
        <v>82</v>
      </c>
      <c r="C769" s="7">
        <v>0.7594454545454545</v>
      </c>
      <c r="D769" s="3">
        <f>MAX(C746:C776)</f>
      </c>
      <c r="E769" s="13">
        <f>IF(D769,C769/D769,0)</f>
      </c>
      <c r="F769" s="0">
        <f>COUNTIF(A$2:A$993,A769)</f>
      </c>
    </row>
    <row r="770">
      <c r="A770" t="s">
        <v>84</v>
      </c>
      <c r="B770" t="s">
        <v>86</v>
      </c>
      <c r="C770" s="7">
        <v>0.7824799999999998</v>
      </c>
      <c r="D770" s="3">
        <f>MAX(C746:C776)</f>
      </c>
      <c r="E770" s="13">
        <f>IF(D770,C770/D770,0)</f>
      </c>
      <c r="F770" s="0">
        <f>COUNTIF(A$2:A$993,A770)</f>
      </c>
    </row>
    <row r="771">
      <c r="A771" t="s">
        <v>84</v>
      </c>
      <c r="B771" t="s">
        <v>88</v>
      </c>
      <c r="C771" s="7">
        <v>0.7320818181818182</v>
      </c>
      <c r="D771" s="3">
        <f>MAX(C746:C776)</f>
      </c>
      <c r="E771" s="13">
        <f>IF(D771,C771/D771,0)</f>
      </c>
      <c r="F771" s="0">
        <f>COUNTIF(A$2:A$993,A771)</f>
      </c>
    </row>
    <row r="772">
      <c r="A772" t="s">
        <v>84</v>
      </c>
      <c r="B772" t="s">
        <v>90</v>
      </c>
      <c r="C772" s="8">
        <v>0.8506090909090911</v>
      </c>
      <c r="D772" s="3">
        <f>MAX(C746:C776)</f>
      </c>
      <c r="E772" s="13">
        <f>IF(D772,C772/D772,0)</f>
      </c>
      <c r="F772" s="0">
        <f>COUNTIF(A$2:A$993,A772)</f>
      </c>
    </row>
    <row r="773">
      <c r="A773" t="s">
        <v>84</v>
      </c>
      <c r="B773" t="s">
        <v>92</v>
      </c>
      <c r="C773" s="7">
        <v>0.7582545454545454</v>
      </c>
      <c r="D773" s="3">
        <f>MAX(C746:C776)</f>
      </c>
      <c r="E773" s="13">
        <f>IF(D773,C773/D773,0)</f>
      </c>
      <c r="F773" s="0">
        <f>COUNTIF(A$2:A$993,A773)</f>
      </c>
    </row>
    <row r="774">
      <c r="A774" t="s">
        <v>84</v>
      </c>
      <c r="B774" t="s">
        <v>94</v>
      </c>
      <c r="C774" s="7">
        <v>0.7347</v>
      </c>
      <c r="D774" s="3">
        <f>MAX(C746:C776)</f>
      </c>
      <c r="E774" s="13">
        <f>IF(D774,C774/D774,0)</f>
      </c>
      <c r="F774" s="0">
        <f>COUNTIF(A$2:A$993,A774)</f>
      </c>
    </row>
    <row r="775">
      <c r="A775" t="s">
        <v>84</v>
      </c>
      <c r="B775" t="s">
        <v>96</v>
      </c>
      <c r="C775" s="8">
        <v>0.80473</v>
      </c>
      <c r="D775" s="3">
        <f>MAX(C746:C776)</f>
      </c>
      <c r="E775" s="13">
        <f>IF(D775,C775/D775,0)</f>
      </c>
      <c r="F775" s="0">
        <f>COUNTIF(A$2:A$993,A775)</f>
      </c>
    </row>
    <row r="776">
      <c r="A776" t="s">
        <v>84</v>
      </c>
      <c r="B776" t="s">
        <v>98</v>
      </c>
      <c r="C776" s="7">
        <v>0.7983363636363637</v>
      </c>
      <c r="D776" s="3">
        <f>MAX(C746:C776)</f>
      </c>
      <c r="E776" s="13">
        <f>IF(D776,C776/D776,0)</f>
      </c>
      <c r="F776" s="0">
        <f>COUNTIF(A$2:A$993,A776)</f>
      </c>
    </row>
    <row r="777">
      <c r="A777" t="s">
        <v>86</v>
      </c>
      <c r="B777" t="s">
        <v>36</v>
      </c>
      <c r="C777" s="8">
        <v>0.816118181818182</v>
      </c>
      <c r="D777" s="3">
        <f>MAX(C777:C807)</f>
      </c>
      <c r="E777" s="13">
        <f>IF(D777,C777/D777,0)</f>
      </c>
      <c r="F777" s="0">
        <f>COUNTIF(A$2:A$993,A777)</f>
      </c>
    </row>
    <row r="778">
      <c r="A778" t="s">
        <v>86</v>
      </c>
      <c r="B778" t="s">
        <v>38</v>
      </c>
      <c r="C778" s="8">
        <v>0.8425545454545454</v>
      </c>
      <c r="D778" s="3">
        <f>MAX(C777:C807)</f>
      </c>
      <c r="E778" s="13">
        <f>IF(D778,C778/D778,0)</f>
      </c>
      <c r="F778" s="0">
        <f>COUNTIF(A$2:A$993,A778)</f>
      </c>
    </row>
    <row r="779">
      <c r="A779" t="s">
        <v>86</v>
      </c>
      <c r="B779" t="s">
        <v>40</v>
      </c>
      <c r="C779" s="8">
        <v>0.8354833333333332</v>
      </c>
      <c r="D779" s="3">
        <f>MAX(C777:C807)</f>
      </c>
      <c r="E779" s="13">
        <f>IF(D779,C779/D779,0)</f>
      </c>
      <c r="F779" s="0">
        <f>COUNTIF(A$2:A$993,A779)</f>
      </c>
    </row>
    <row r="780">
      <c r="A780" t="s">
        <v>86</v>
      </c>
      <c r="B780" t="s">
        <v>42</v>
      </c>
      <c r="C780" s="8">
        <v>0.8234636363636363</v>
      </c>
      <c r="D780" s="3">
        <f>MAX(C777:C807)</f>
      </c>
      <c r="E780" s="13">
        <f>IF(D780,C780/D780,0)</f>
      </c>
      <c r="F780" s="0">
        <f>COUNTIF(A$2:A$993,A780)</f>
      </c>
    </row>
    <row r="781">
      <c r="A781" t="s">
        <v>86</v>
      </c>
      <c r="B781" t="s">
        <v>44</v>
      </c>
      <c r="C781" s="8">
        <v>0.8207299999999998</v>
      </c>
      <c r="D781" s="3">
        <f>MAX(C777:C807)</f>
      </c>
      <c r="E781" s="13">
        <f>IF(D781,C781/D781,0)</f>
      </c>
      <c r="F781" s="0">
        <f>COUNTIF(A$2:A$993,A781)</f>
      </c>
    </row>
    <row r="782">
      <c r="A782" t="s">
        <v>86</v>
      </c>
      <c r="B782" t="s">
        <v>46</v>
      </c>
      <c r="C782" s="7">
        <v>0.7552416666666666</v>
      </c>
      <c r="D782" s="3">
        <f>MAX(C777:C807)</f>
      </c>
      <c r="E782" s="13">
        <f>IF(D782,C782/D782,0)</f>
      </c>
      <c r="F782" s="0">
        <f>COUNTIF(A$2:A$993,A782)</f>
      </c>
    </row>
    <row r="783">
      <c r="A783" t="s">
        <v>86</v>
      </c>
      <c r="B783" t="s">
        <v>48</v>
      </c>
      <c r="C783" s="7">
        <v>0.7810636363636365</v>
      </c>
      <c r="D783" s="3">
        <f>MAX(C777:C807)</f>
      </c>
      <c r="E783" s="13">
        <f>IF(D783,C783/D783,0)</f>
      </c>
      <c r="F783" s="0">
        <f>COUNTIF(A$2:A$993,A783)</f>
      </c>
    </row>
    <row r="784">
      <c r="A784" t="s">
        <v>86</v>
      </c>
      <c r="B784" t="s">
        <v>50</v>
      </c>
      <c r="C784" s="8">
        <v>0.8215363636363637</v>
      </c>
      <c r="D784" s="3">
        <f>MAX(C777:C807)</f>
      </c>
      <c r="E784" s="13">
        <f>IF(D784,C784/D784,0)</f>
      </c>
      <c r="F784" s="0">
        <f>COUNTIF(A$2:A$993,A784)</f>
      </c>
    </row>
    <row r="785">
      <c r="A785" t="s">
        <v>86</v>
      </c>
      <c r="B785" t="s">
        <v>52</v>
      </c>
      <c r="C785" s="8">
        <v>0.8472545454545455</v>
      </c>
      <c r="D785" s="3">
        <f>MAX(C777:C807)</f>
      </c>
      <c r="E785" s="13">
        <f>IF(D785,C785/D785,0)</f>
      </c>
      <c r="F785" s="0">
        <f>COUNTIF(A$2:A$993,A785)</f>
      </c>
    </row>
    <row r="786">
      <c r="A786" t="s">
        <v>86</v>
      </c>
      <c r="B786" t="s">
        <v>54</v>
      </c>
      <c r="C786" s="8">
        <v>0.8050909090909091</v>
      </c>
      <c r="D786" s="3">
        <f>MAX(C777:C807)</f>
      </c>
      <c r="E786" s="13">
        <f>IF(D786,C786/D786,0)</f>
      </c>
      <c r="F786" s="0">
        <f>COUNTIF(A$2:A$993,A786)</f>
      </c>
    </row>
    <row r="787">
      <c r="A787" t="s">
        <v>86</v>
      </c>
      <c r="B787" t="s">
        <v>56</v>
      </c>
      <c r="C787" s="7">
        <v>0.7970666666666667</v>
      </c>
      <c r="D787" s="3">
        <f>MAX(C777:C807)</f>
      </c>
      <c r="E787" s="13">
        <f>IF(D787,C787/D787,0)</f>
      </c>
      <c r="F787" s="0">
        <f>COUNTIF(A$2:A$993,A787)</f>
      </c>
    </row>
    <row r="788">
      <c r="A788" t="s">
        <v>86</v>
      </c>
      <c r="B788" t="s">
        <v>58</v>
      </c>
      <c r="C788" s="8">
        <v>0.8076000000000001</v>
      </c>
      <c r="D788" s="3">
        <f>MAX(C777:C807)</f>
      </c>
      <c r="E788" s="13">
        <f>IF(D788,C788/D788,0)</f>
      </c>
      <c r="F788" s="0">
        <f>COUNTIF(A$2:A$993,A788)</f>
      </c>
    </row>
    <row r="789">
      <c r="A789" t="s">
        <v>86</v>
      </c>
      <c r="B789" t="s">
        <v>60</v>
      </c>
      <c r="C789" s="7">
        <v>0.7677818181818181</v>
      </c>
      <c r="D789" s="3">
        <f>MAX(C777:C807)</f>
      </c>
      <c r="E789" s="13">
        <f>IF(D789,C789/D789,0)</f>
      </c>
      <c r="F789" s="0">
        <f>COUNTIF(A$2:A$993,A789)</f>
      </c>
    </row>
    <row r="790">
      <c r="A790" t="s">
        <v>86</v>
      </c>
      <c r="B790" t="s">
        <v>62</v>
      </c>
      <c r="C790" s="7">
        <v>0.7830749999999999</v>
      </c>
      <c r="D790" s="3">
        <f>MAX(C777:C807)</f>
      </c>
      <c r="E790" s="13">
        <f>IF(D790,C790/D790,0)</f>
      </c>
      <c r="F790" s="0">
        <f>COUNTIF(A$2:A$993,A790)</f>
      </c>
    </row>
    <row r="791">
      <c r="A791" t="s">
        <v>86</v>
      </c>
      <c r="B791" t="s">
        <v>64</v>
      </c>
      <c r="C791" s="8">
        <v>0.8028</v>
      </c>
      <c r="D791" s="3">
        <f>MAX(C777:C807)</f>
      </c>
      <c r="E791" s="13">
        <f>IF(D791,C791/D791,0)</f>
      </c>
      <c r="F791" s="0">
        <f>COUNTIF(A$2:A$993,A791)</f>
      </c>
    </row>
    <row r="792">
      <c r="A792" t="s">
        <v>86</v>
      </c>
      <c r="B792" t="s">
        <v>66</v>
      </c>
      <c r="C792" s="8">
        <v>0.8022545454545454</v>
      </c>
      <c r="D792" s="3">
        <f>MAX(C777:C807)</f>
      </c>
      <c r="E792" s="13">
        <f>IF(D792,C792/D792,0)</f>
      </c>
      <c r="F792" s="0">
        <f>COUNTIF(A$2:A$993,A792)</f>
      </c>
    </row>
    <row r="793">
      <c r="A793" t="s">
        <v>86</v>
      </c>
      <c r="B793" t="s">
        <v>68</v>
      </c>
      <c r="C793" s="7">
        <v>0.7870666666666667</v>
      </c>
      <c r="D793" s="3">
        <f>MAX(C777:C807)</f>
      </c>
      <c r="E793" s="13">
        <f>IF(D793,C793/D793,0)</f>
      </c>
      <c r="F793" s="0">
        <f>COUNTIF(A$2:A$993,A793)</f>
      </c>
    </row>
    <row r="794">
      <c r="A794" t="s">
        <v>86</v>
      </c>
      <c r="B794" t="s">
        <v>70</v>
      </c>
      <c r="C794" s="8">
        <v>0.80125</v>
      </c>
      <c r="D794" s="3">
        <f>MAX(C777:C807)</f>
      </c>
      <c r="E794" s="13">
        <f>IF(D794,C794/D794,0)</f>
      </c>
      <c r="F794" s="0">
        <f>COUNTIF(A$2:A$993,A794)</f>
      </c>
    </row>
    <row r="795">
      <c r="A795" t="s">
        <v>86</v>
      </c>
      <c r="B795" t="s">
        <v>72</v>
      </c>
      <c r="C795" s="7">
        <v>0.7443749999999999</v>
      </c>
      <c r="D795" s="3">
        <f>MAX(C777:C807)</f>
      </c>
      <c r="E795" s="13">
        <f>IF(D795,C795/D795,0)</f>
      </c>
      <c r="F795" s="0">
        <f>COUNTIF(A$2:A$993,A795)</f>
      </c>
    </row>
    <row r="796">
      <c r="A796" t="s">
        <v>86</v>
      </c>
      <c r="B796" t="s">
        <v>74</v>
      </c>
      <c r="C796" s="8">
        <v>0.8023636363636363</v>
      </c>
      <c r="D796" s="3">
        <f>MAX(C777:C807)</f>
      </c>
      <c r="E796" s="13">
        <f>IF(D796,C796/D796,0)</f>
      </c>
      <c r="F796" s="0">
        <f>COUNTIF(A$2:A$993,A796)</f>
      </c>
    </row>
    <row r="797">
      <c r="A797" t="s">
        <v>86</v>
      </c>
      <c r="B797" t="s">
        <v>76</v>
      </c>
      <c r="C797" s="7">
        <v>0.7287333333333333</v>
      </c>
      <c r="D797" s="3">
        <f>MAX(C777:C807)</f>
      </c>
      <c r="E797" s="13">
        <f>IF(D797,C797/D797,0)</f>
      </c>
      <c r="F797" s="0">
        <f>COUNTIF(A$2:A$993,A797)</f>
      </c>
    </row>
    <row r="798">
      <c r="A798" t="s">
        <v>86</v>
      </c>
      <c r="B798" t="s">
        <v>78</v>
      </c>
      <c r="C798" s="7">
        <v>0.7685363636363637</v>
      </c>
      <c r="D798" s="3">
        <f>MAX(C777:C807)</f>
      </c>
      <c r="E798" s="13">
        <f>IF(D798,C798/D798,0)</f>
      </c>
      <c r="F798" s="0">
        <f>COUNTIF(A$2:A$993,A798)</f>
      </c>
    </row>
    <row r="799">
      <c r="A799" t="s">
        <v>86</v>
      </c>
      <c r="B799" t="s">
        <v>80</v>
      </c>
      <c r="C799" s="7">
        <v>0.7986909090909091</v>
      </c>
      <c r="D799" s="3">
        <f>MAX(C777:C807)</f>
      </c>
      <c r="E799" s="13">
        <f>IF(D799,C799/D799,0)</f>
      </c>
      <c r="F799" s="0">
        <f>COUNTIF(A$2:A$993,A799)</f>
      </c>
    </row>
    <row r="800">
      <c r="A800" t="s">
        <v>86</v>
      </c>
      <c r="B800" t="s">
        <v>82</v>
      </c>
      <c r="C800" s="7">
        <v>0.7594454545454545</v>
      </c>
      <c r="D800" s="3">
        <f>MAX(C777:C807)</f>
      </c>
      <c r="E800" s="13">
        <f>IF(D800,C800/D800,0)</f>
      </c>
      <c r="F800" s="0">
        <f>COUNTIF(A$2:A$993,A800)</f>
      </c>
    </row>
    <row r="801">
      <c r="A801" t="s">
        <v>86</v>
      </c>
      <c r="B801" t="s">
        <v>84</v>
      </c>
      <c r="C801" s="8">
        <v>0.8143</v>
      </c>
      <c r="D801" s="3">
        <f>MAX(C777:C807)</f>
      </c>
      <c r="E801" s="13">
        <f>IF(D801,C801/D801,0)</f>
      </c>
      <c r="F801" s="0">
        <f>COUNTIF(A$2:A$993,A801)</f>
      </c>
    </row>
    <row r="802">
      <c r="A802" t="s">
        <v>86</v>
      </c>
      <c r="B802" t="s">
        <v>88</v>
      </c>
      <c r="C802" s="7">
        <v>0.7320818181818182</v>
      </c>
      <c r="D802" s="3">
        <f>MAX(C777:C807)</f>
      </c>
      <c r="E802" s="13">
        <f>IF(D802,C802/D802,0)</f>
      </c>
      <c r="F802" s="0">
        <f>COUNTIF(A$2:A$993,A802)</f>
      </c>
    </row>
    <row r="803">
      <c r="A803" t="s">
        <v>86</v>
      </c>
      <c r="B803" t="s">
        <v>90</v>
      </c>
      <c r="C803" s="8">
        <v>0.8506090909090911</v>
      </c>
      <c r="D803" s="3">
        <f>MAX(C777:C807)</f>
      </c>
      <c r="E803" s="13">
        <f>IF(D803,C803/D803,0)</f>
      </c>
      <c r="F803" s="0">
        <f>COUNTIF(A$2:A$993,A803)</f>
      </c>
    </row>
    <row r="804">
      <c r="A804" t="s">
        <v>86</v>
      </c>
      <c r="B804" t="s">
        <v>92</v>
      </c>
      <c r="C804" s="7">
        <v>0.7582545454545454</v>
      </c>
      <c r="D804" s="3">
        <f>MAX(C777:C807)</f>
      </c>
      <c r="E804" s="13">
        <f>IF(D804,C804/D804,0)</f>
      </c>
      <c r="F804" s="0">
        <f>COUNTIF(A$2:A$993,A804)</f>
      </c>
    </row>
    <row r="805">
      <c r="A805" t="s">
        <v>86</v>
      </c>
      <c r="B805" t="s">
        <v>94</v>
      </c>
      <c r="C805" s="7">
        <v>0.7347</v>
      </c>
      <c r="D805" s="3">
        <f>MAX(C777:C807)</f>
      </c>
      <c r="E805" s="13">
        <f>IF(D805,C805/D805,0)</f>
      </c>
      <c r="F805" s="0">
        <f>COUNTIF(A$2:A$993,A805)</f>
      </c>
    </row>
    <row r="806">
      <c r="A806" t="s">
        <v>86</v>
      </c>
      <c r="B806" t="s">
        <v>96</v>
      </c>
      <c r="C806" s="8">
        <v>0.80473</v>
      </c>
      <c r="D806" s="3">
        <f>MAX(C777:C807)</f>
      </c>
      <c r="E806" s="13">
        <f>IF(D806,C806/D806,0)</f>
      </c>
      <c r="F806" s="0">
        <f>COUNTIF(A$2:A$993,A806)</f>
      </c>
    </row>
    <row r="807">
      <c r="A807" t="s">
        <v>86</v>
      </c>
      <c r="B807" t="s">
        <v>98</v>
      </c>
      <c r="C807" s="7">
        <v>0.7983363636363637</v>
      </c>
      <c r="D807" s="3">
        <f>MAX(C777:C807)</f>
      </c>
      <c r="E807" s="13">
        <f>IF(D807,C807/D807,0)</f>
      </c>
      <c r="F807" s="0">
        <f>COUNTIF(A$2:A$993,A807)</f>
      </c>
    </row>
    <row r="808">
      <c r="A808" t="s">
        <v>88</v>
      </c>
      <c r="B808" t="s">
        <v>36</v>
      </c>
      <c r="C808" s="8">
        <v>0.816118181818182</v>
      </c>
      <c r="D808" s="3">
        <f>MAX(C808:C838)</f>
      </c>
      <c r="E808" s="13">
        <f>IF(D808,C808/D808,0)</f>
      </c>
      <c r="F808" s="0">
        <f>COUNTIF(A$2:A$993,A808)</f>
      </c>
    </row>
    <row r="809">
      <c r="A809" t="s">
        <v>88</v>
      </c>
      <c r="B809" t="s">
        <v>38</v>
      </c>
      <c r="C809" s="8">
        <v>0.8425545454545454</v>
      </c>
      <c r="D809" s="3">
        <f>MAX(C808:C838)</f>
      </c>
      <c r="E809" s="13">
        <f>IF(D809,C809/D809,0)</f>
      </c>
      <c r="F809" s="0">
        <f>COUNTIF(A$2:A$993,A809)</f>
      </c>
    </row>
    <row r="810">
      <c r="A810" t="s">
        <v>88</v>
      </c>
      <c r="B810" t="s">
        <v>40</v>
      </c>
      <c r="C810" s="8">
        <v>0.8354833333333332</v>
      </c>
      <c r="D810" s="3">
        <f>MAX(C808:C838)</f>
      </c>
      <c r="E810" s="13">
        <f>IF(D810,C810/D810,0)</f>
      </c>
      <c r="F810" s="0">
        <f>COUNTIF(A$2:A$993,A810)</f>
      </c>
    </row>
    <row r="811">
      <c r="A811" t="s">
        <v>88</v>
      </c>
      <c r="B811" t="s">
        <v>42</v>
      </c>
      <c r="C811" s="8">
        <v>0.8234636363636363</v>
      </c>
      <c r="D811" s="3">
        <f>MAX(C808:C838)</f>
      </c>
      <c r="E811" s="13">
        <f>IF(D811,C811/D811,0)</f>
      </c>
      <c r="F811" s="0">
        <f>COUNTIF(A$2:A$993,A811)</f>
      </c>
    </row>
    <row r="812">
      <c r="A812" t="s">
        <v>88</v>
      </c>
      <c r="B812" t="s">
        <v>44</v>
      </c>
      <c r="C812" s="8">
        <v>0.8207299999999998</v>
      </c>
      <c r="D812" s="3">
        <f>MAX(C808:C838)</f>
      </c>
      <c r="E812" s="13">
        <f>IF(D812,C812/D812,0)</f>
      </c>
      <c r="F812" s="0">
        <f>COUNTIF(A$2:A$993,A812)</f>
      </c>
    </row>
    <row r="813">
      <c r="A813" t="s">
        <v>88</v>
      </c>
      <c r="B813" t="s">
        <v>46</v>
      </c>
      <c r="C813" s="7">
        <v>0.7552416666666666</v>
      </c>
      <c r="D813" s="3">
        <f>MAX(C808:C838)</f>
      </c>
      <c r="E813" s="13">
        <f>IF(D813,C813/D813,0)</f>
      </c>
      <c r="F813" s="0">
        <f>COUNTIF(A$2:A$993,A813)</f>
      </c>
    </row>
    <row r="814">
      <c r="A814" t="s">
        <v>88</v>
      </c>
      <c r="B814" t="s">
        <v>48</v>
      </c>
      <c r="C814" s="7">
        <v>0.7810636363636365</v>
      </c>
      <c r="D814" s="3">
        <f>MAX(C808:C838)</f>
      </c>
      <c r="E814" s="13">
        <f>IF(D814,C814/D814,0)</f>
      </c>
      <c r="F814" s="0">
        <f>COUNTIF(A$2:A$993,A814)</f>
      </c>
    </row>
    <row r="815">
      <c r="A815" t="s">
        <v>88</v>
      </c>
      <c r="B815" t="s">
        <v>50</v>
      </c>
      <c r="C815" s="8">
        <v>0.8215363636363637</v>
      </c>
      <c r="D815" s="3">
        <f>MAX(C808:C838)</f>
      </c>
      <c r="E815" s="13">
        <f>IF(D815,C815/D815,0)</f>
      </c>
      <c r="F815" s="0">
        <f>COUNTIF(A$2:A$993,A815)</f>
      </c>
    </row>
    <row r="816">
      <c r="A816" t="s">
        <v>88</v>
      </c>
      <c r="B816" t="s">
        <v>52</v>
      </c>
      <c r="C816" s="8">
        <v>0.8472545454545455</v>
      </c>
      <c r="D816" s="3">
        <f>MAX(C808:C838)</f>
      </c>
      <c r="E816" s="13">
        <f>IF(D816,C816/D816,0)</f>
      </c>
      <c r="F816" s="0">
        <f>COUNTIF(A$2:A$993,A816)</f>
      </c>
    </row>
    <row r="817">
      <c r="A817" t="s">
        <v>88</v>
      </c>
      <c r="B817" t="s">
        <v>54</v>
      </c>
      <c r="C817" s="8">
        <v>0.8050909090909091</v>
      </c>
      <c r="D817" s="3">
        <f>MAX(C808:C838)</f>
      </c>
      <c r="E817" s="13">
        <f>IF(D817,C817/D817,0)</f>
      </c>
      <c r="F817" s="0">
        <f>COUNTIF(A$2:A$993,A817)</f>
      </c>
    </row>
    <row r="818">
      <c r="A818" t="s">
        <v>88</v>
      </c>
      <c r="B818" t="s">
        <v>56</v>
      </c>
      <c r="C818" s="7">
        <v>0.7970666666666667</v>
      </c>
      <c r="D818" s="3">
        <f>MAX(C808:C838)</f>
      </c>
      <c r="E818" s="13">
        <f>IF(D818,C818/D818,0)</f>
      </c>
      <c r="F818" s="0">
        <f>COUNTIF(A$2:A$993,A818)</f>
      </c>
    </row>
    <row r="819">
      <c r="A819" t="s">
        <v>88</v>
      </c>
      <c r="B819" t="s">
        <v>58</v>
      </c>
      <c r="C819" s="8">
        <v>0.8076000000000001</v>
      </c>
      <c r="D819" s="3">
        <f>MAX(C808:C838)</f>
      </c>
      <c r="E819" s="13">
        <f>IF(D819,C819/D819,0)</f>
      </c>
      <c r="F819" s="0">
        <f>COUNTIF(A$2:A$993,A819)</f>
      </c>
    </row>
    <row r="820">
      <c r="A820" t="s">
        <v>88</v>
      </c>
      <c r="B820" t="s">
        <v>60</v>
      </c>
      <c r="C820" s="7">
        <v>0.7677818181818181</v>
      </c>
      <c r="D820" s="3">
        <f>MAX(C808:C838)</f>
      </c>
      <c r="E820" s="13">
        <f>IF(D820,C820/D820,0)</f>
      </c>
      <c r="F820" s="0">
        <f>COUNTIF(A$2:A$993,A820)</f>
      </c>
    </row>
    <row r="821">
      <c r="A821" t="s">
        <v>88</v>
      </c>
      <c r="B821" t="s">
        <v>62</v>
      </c>
      <c r="C821" s="7">
        <v>0.7830749999999999</v>
      </c>
      <c r="D821" s="3">
        <f>MAX(C808:C838)</f>
      </c>
      <c r="E821" s="13">
        <f>IF(D821,C821/D821,0)</f>
      </c>
      <c r="F821" s="0">
        <f>COUNTIF(A$2:A$993,A821)</f>
      </c>
    </row>
    <row r="822">
      <c r="A822" t="s">
        <v>88</v>
      </c>
      <c r="B822" t="s">
        <v>64</v>
      </c>
      <c r="C822" s="8">
        <v>0.8028</v>
      </c>
      <c r="D822" s="3">
        <f>MAX(C808:C838)</f>
      </c>
      <c r="E822" s="13">
        <f>IF(D822,C822/D822,0)</f>
      </c>
      <c r="F822" s="0">
        <f>COUNTIF(A$2:A$993,A822)</f>
      </c>
    </row>
    <row r="823">
      <c r="A823" t="s">
        <v>88</v>
      </c>
      <c r="B823" t="s">
        <v>66</v>
      </c>
      <c r="C823" s="8">
        <v>0.8022545454545454</v>
      </c>
      <c r="D823" s="3">
        <f>MAX(C808:C838)</f>
      </c>
      <c r="E823" s="13">
        <f>IF(D823,C823/D823,0)</f>
      </c>
      <c r="F823" s="0">
        <f>COUNTIF(A$2:A$993,A823)</f>
      </c>
    </row>
    <row r="824">
      <c r="A824" t="s">
        <v>88</v>
      </c>
      <c r="B824" t="s">
        <v>68</v>
      </c>
      <c r="C824" s="7">
        <v>0.7870666666666667</v>
      </c>
      <c r="D824" s="3">
        <f>MAX(C808:C838)</f>
      </c>
      <c r="E824" s="13">
        <f>IF(D824,C824/D824,0)</f>
      </c>
      <c r="F824" s="0">
        <f>COUNTIF(A$2:A$993,A824)</f>
      </c>
    </row>
    <row r="825">
      <c r="A825" t="s">
        <v>88</v>
      </c>
      <c r="B825" t="s">
        <v>70</v>
      </c>
      <c r="C825" s="8">
        <v>0.80125</v>
      </c>
      <c r="D825" s="3">
        <f>MAX(C808:C838)</f>
      </c>
      <c r="E825" s="13">
        <f>IF(D825,C825/D825,0)</f>
      </c>
      <c r="F825" s="0">
        <f>COUNTIF(A$2:A$993,A825)</f>
      </c>
    </row>
    <row r="826">
      <c r="A826" t="s">
        <v>88</v>
      </c>
      <c r="B826" t="s">
        <v>72</v>
      </c>
      <c r="C826" s="7">
        <v>0.7443749999999999</v>
      </c>
      <c r="D826" s="3">
        <f>MAX(C808:C838)</f>
      </c>
      <c r="E826" s="13">
        <f>IF(D826,C826/D826,0)</f>
      </c>
      <c r="F826" s="0">
        <f>COUNTIF(A$2:A$993,A826)</f>
      </c>
    </row>
    <row r="827">
      <c r="A827" t="s">
        <v>88</v>
      </c>
      <c r="B827" t="s">
        <v>74</v>
      </c>
      <c r="C827" s="8">
        <v>0.8023636363636363</v>
      </c>
      <c r="D827" s="3">
        <f>MAX(C808:C838)</f>
      </c>
      <c r="E827" s="13">
        <f>IF(D827,C827/D827,0)</f>
      </c>
      <c r="F827" s="0">
        <f>COUNTIF(A$2:A$993,A827)</f>
      </c>
    </row>
    <row r="828">
      <c r="A828" t="s">
        <v>88</v>
      </c>
      <c r="B828" t="s">
        <v>76</v>
      </c>
      <c r="C828" s="7">
        <v>0.7287333333333333</v>
      </c>
      <c r="D828" s="3">
        <f>MAX(C808:C838)</f>
      </c>
      <c r="E828" s="13">
        <f>IF(D828,C828/D828,0)</f>
      </c>
      <c r="F828" s="0">
        <f>COUNTIF(A$2:A$993,A828)</f>
      </c>
    </row>
    <row r="829">
      <c r="A829" t="s">
        <v>88</v>
      </c>
      <c r="B829" t="s">
        <v>78</v>
      </c>
      <c r="C829" s="7">
        <v>0.7685363636363637</v>
      </c>
      <c r="D829" s="3">
        <f>MAX(C808:C838)</f>
      </c>
      <c r="E829" s="13">
        <f>IF(D829,C829/D829,0)</f>
      </c>
      <c r="F829" s="0">
        <f>COUNTIF(A$2:A$993,A829)</f>
      </c>
    </row>
    <row r="830">
      <c r="A830" t="s">
        <v>88</v>
      </c>
      <c r="B830" t="s">
        <v>80</v>
      </c>
      <c r="C830" s="7">
        <v>0.7986909090909091</v>
      </c>
      <c r="D830" s="3">
        <f>MAX(C808:C838)</f>
      </c>
      <c r="E830" s="13">
        <f>IF(D830,C830/D830,0)</f>
      </c>
      <c r="F830" s="0">
        <f>COUNTIF(A$2:A$993,A830)</f>
      </c>
    </row>
    <row r="831">
      <c r="A831" t="s">
        <v>88</v>
      </c>
      <c r="B831" t="s">
        <v>82</v>
      </c>
      <c r="C831" s="7">
        <v>0.7594454545454545</v>
      </c>
      <c r="D831" s="3">
        <f>MAX(C808:C838)</f>
      </c>
      <c r="E831" s="13">
        <f>IF(D831,C831/D831,0)</f>
      </c>
      <c r="F831" s="0">
        <f>COUNTIF(A$2:A$993,A831)</f>
      </c>
    </row>
    <row r="832">
      <c r="A832" t="s">
        <v>88</v>
      </c>
      <c r="B832" t="s">
        <v>84</v>
      </c>
      <c r="C832" s="8">
        <v>0.8143</v>
      </c>
      <c r="D832" s="3">
        <f>MAX(C808:C838)</f>
      </c>
      <c r="E832" s="13">
        <f>IF(D832,C832/D832,0)</f>
      </c>
      <c r="F832" s="0">
        <f>COUNTIF(A$2:A$993,A832)</f>
      </c>
    </row>
    <row r="833">
      <c r="A833" t="s">
        <v>88</v>
      </c>
      <c r="B833" t="s">
        <v>86</v>
      </c>
      <c r="C833" s="7">
        <v>0.7824799999999998</v>
      </c>
      <c r="D833" s="3">
        <f>MAX(C808:C838)</f>
      </c>
      <c r="E833" s="13">
        <f>IF(D833,C833/D833,0)</f>
      </c>
      <c r="F833" s="0">
        <f>COUNTIF(A$2:A$993,A833)</f>
      </c>
    </row>
    <row r="834">
      <c r="A834" t="s">
        <v>88</v>
      </c>
      <c r="B834" t="s">
        <v>90</v>
      </c>
      <c r="C834" s="8">
        <v>0.8506090909090911</v>
      </c>
      <c r="D834" s="3">
        <f>MAX(C808:C838)</f>
      </c>
      <c r="E834" s="13">
        <f>IF(D834,C834/D834,0)</f>
      </c>
      <c r="F834" s="0">
        <f>COUNTIF(A$2:A$993,A834)</f>
      </c>
    </row>
    <row r="835">
      <c r="A835" t="s">
        <v>88</v>
      </c>
      <c r="B835" t="s">
        <v>92</v>
      </c>
      <c r="C835" s="7">
        <v>0.7582545454545454</v>
      </c>
      <c r="D835" s="3">
        <f>MAX(C808:C838)</f>
      </c>
      <c r="E835" s="13">
        <f>IF(D835,C835/D835,0)</f>
      </c>
      <c r="F835" s="0">
        <f>COUNTIF(A$2:A$993,A835)</f>
      </c>
    </row>
    <row r="836">
      <c r="A836" t="s">
        <v>88</v>
      </c>
      <c r="B836" t="s">
        <v>94</v>
      </c>
      <c r="C836" s="7">
        <v>0.7347</v>
      </c>
      <c r="D836" s="3">
        <f>MAX(C808:C838)</f>
      </c>
      <c r="E836" s="13">
        <f>IF(D836,C836/D836,0)</f>
      </c>
      <c r="F836" s="0">
        <f>COUNTIF(A$2:A$993,A836)</f>
      </c>
    </row>
    <row r="837">
      <c r="A837" t="s">
        <v>88</v>
      </c>
      <c r="B837" t="s">
        <v>96</v>
      </c>
      <c r="C837" s="8">
        <v>0.80473</v>
      </c>
      <c r="D837" s="3">
        <f>MAX(C808:C838)</f>
      </c>
      <c r="E837" s="13">
        <f>IF(D837,C837/D837,0)</f>
      </c>
      <c r="F837" s="0">
        <f>COUNTIF(A$2:A$993,A837)</f>
      </c>
    </row>
    <row r="838">
      <c r="A838" t="s">
        <v>88</v>
      </c>
      <c r="B838" t="s">
        <v>98</v>
      </c>
      <c r="C838" s="7">
        <v>0.7983363636363637</v>
      </c>
      <c r="D838" s="3">
        <f>MAX(C808:C838)</f>
      </c>
      <c r="E838" s="13">
        <f>IF(D838,C838/D838,0)</f>
      </c>
      <c r="F838" s="0">
        <f>COUNTIF(A$2:A$993,A838)</f>
      </c>
    </row>
    <row r="839">
      <c r="A839" t="s">
        <v>90</v>
      </c>
      <c r="B839" t="s">
        <v>36</v>
      </c>
      <c r="C839" s="8">
        <v>0.816118181818182</v>
      </c>
      <c r="D839" s="3">
        <f>MAX(C839:C869)</f>
      </c>
      <c r="E839" s="13">
        <f>IF(D839,C839/D839,0)</f>
      </c>
      <c r="F839" s="0">
        <f>COUNTIF(A$2:A$993,A839)</f>
      </c>
    </row>
    <row r="840">
      <c r="A840" t="s">
        <v>90</v>
      </c>
      <c r="B840" t="s">
        <v>38</v>
      </c>
      <c r="C840" s="8">
        <v>0.8425545454545454</v>
      </c>
      <c r="D840" s="3">
        <f>MAX(C839:C869)</f>
      </c>
      <c r="E840" s="13">
        <f>IF(D840,C840/D840,0)</f>
      </c>
      <c r="F840" s="0">
        <f>COUNTIF(A$2:A$993,A840)</f>
      </c>
    </row>
    <row r="841">
      <c r="A841" t="s">
        <v>90</v>
      </c>
      <c r="B841" t="s">
        <v>40</v>
      </c>
      <c r="C841" s="8">
        <v>0.8354833333333332</v>
      </c>
      <c r="D841" s="3">
        <f>MAX(C839:C869)</f>
      </c>
      <c r="E841" s="13">
        <f>IF(D841,C841/D841,0)</f>
      </c>
      <c r="F841" s="0">
        <f>COUNTIF(A$2:A$993,A841)</f>
      </c>
    </row>
    <row r="842">
      <c r="A842" t="s">
        <v>90</v>
      </c>
      <c r="B842" t="s">
        <v>42</v>
      </c>
      <c r="C842" s="8">
        <v>0.8234636363636363</v>
      </c>
      <c r="D842" s="3">
        <f>MAX(C839:C869)</f>
      </c>
      <c r="E842" s="13">
        <f>IF(D842,C842/D842,0)</f>
      </c>
      <c r="F842" s="0">
        <f>COUNTIF(A$2:A$993,A842)</f>
      </c>
    </row>
    <row r="843">
      <c r="A843" t="s">
        <v>90</v>
      </c>
      <c r="B843" t="s">
        <v>44</v>
      </c>
      <c r="C843" s="8">
        <v>0.8207299999999998</v>
      </c>
      <c r="D843" s="3">
        <f>MAX(C839:C869)</f>
      </c>
      <c r="E843" s="13">
        <f>IF(D843,C843/D843,0)</f>
      </c>
      <c r="F843" s="0">
        <f>COUNTIF(A$2:A$993,A843)</f>
      </c>
    </row>
    <row r="844">
      <c r="A844" t="s">
        <v>90</v>
      </c>
      <c r="B844" t="s">
        <v>46</v>
      </c>
      <c r="C844" s="7">
        <v>0.7552416666666666</v>
      </c>
      <c r="D844" s="3">
        <f>MAX(C839:C869)</f>
      </c>
      <c r="E844" s="13">
        <f>IF(D844,C844/D844,0)</f>
      </c>
      <c r="F844" s="0">
        <f>COUNTIF(A$2:A$993,A844)</f>
      </c>
    </row>
    <row r="845">
      <c r="A845" t="s">
        <v>90</v>
      </c>
      <c r="B845" t="s">
        <v>48</v>
      </c>
      <c r="C845" s="7">
        <v>0.7810636363636365</v>
      </c>
      <c r="D845" s="3">
        <f>MAX(C839:C869)</f>
      </c>
      <c r="E845" s="13">
        <f>IF(D845,C845/D845,0)</f>
      </c>
      <c r="F845" s="0">
        <f>COUNTIF(A$2:A$993,A845)</f>
      </c>
    </row>
    <row r="846">
      <c r="A846" t="s">
        <v>90</v>
      </c>
      <c r="B846" t="s">
        <v>50</v>
      </c>
      <c r="C846" s="8">
        <v>0.8215363636363637</v>
      </c>
      <c r="D846" s="3">
        <f>MAX(C839:C869)</f>
      </c>
      <c r="E846" s="13">
        <f>IF(D846,C846/D846,0)</f>
      </c>
      <c r="F846" s="0">
        <f>COUNTIF(A$2:A$993,A846)</f>
      </c>
    </row>
    <row r="847">
      <c r="A847" t="s">
        <v>90</v>
      </c>
      <c r="B847" t="s">
        <v>52</v>
      </c>
      <c r="C847" s="8">
        <v>0.8472545454545455</v>
      </c>
      <c r="D847" s="3">
        <f>MAX(C839:C869)</f>
      </c>
      <c r="E847" s="13">
        <f>IF(D847,C847/D847,0)</f>
      </c>
      <c r="F847" s="0">
        <f>COUNTIF(A$2:A$993,A847)</f>
      </c>
    </row>
    <row r="848">
      <c r="A848" t="s">
        <v>90</v>
      </c>
      <c r="B848" t="s">
        <v>54</v>
      </c>
      <c r="C848" s="8">
        <v>0.8050909090909091</v>
      </c>
      <c r="D848" s="3">
        <f>MAX(C839:C869)</f>
      </c>
      <c r="E848" s="13">
        <f>IF(D848,C848/D848,0)</f>
      </c>
      <c r="F848" s="0">
        <f>COUNTIF(A$2:A$993,A848)</f>
      </c>
    </row>
    <row r="849">
      <c r="A849" t="s">
        <v>90</v>
      </c>
      <c r="B849" t="s">
        <v>56</v>
      </c>
      <c r="C849" s="7">
        <v>0.7970666666666667</v>
      </c>
      <c r="D849" s="3">
        <f>MAX(C839:C869)</f>
      </c>
      <c r="E849" s="13">
        <f>IF(D849,C849/D849,0)</f>
      </c>
      <c r="F849" s="0">
        <f>COUNTIF(A$2:A$993,A849)</f>
      </c>
    </row>
    <row r="850">
      <c r="A850" t="s">
        <v>90</v>
      </c>
      <c r="B850" t="s">
        <v>58</v>
      </c>
      <c r="C850" s="8">
        <v>0.8076000000000001</v>
      </c>
      <c r="D850" s="3">
        <f>MAX(C839:C869)</f>
      </c>
      <c r="E850" s="13">
        <f>IF(D850,C850/D850,0)</f>
      </c>
      <c r="F850" s="0">
        <f>COUNTIF(A$2:A$993,A850)</f>
      </c>
    </row>
    <row r="851">
      <c r="A851" t="s">
        <v>90</v>
      </c>
      <c r="B851" t="s">
        <v>60</v>
      </c>
      <c r="C851" s="7">
        <v>0.7677818181818181</v>
      </c>
      <c r="D851" s="3">
        <f>MAX(C839:C869)</f>
      </c>
      <c r="E851" s="13">
        <f>IF(D851,C851/D851,0)</f>
      </c>
      <c r="F851" s="0">
        <f>COUNTIF(A$2:A$993,A851)</f>
      </c>
    </row>
    <row r="852">
      <c r="A852" t="s">
        <v>90</v>
      </c>
      <c r="B852" t="s">
        <v>62</v>
      </c>
      <c r="C852" s="7">
        <v>0.7830749999999999</v>
      </c>
      <c r="D852" s="3">
        <f>MAX(C839:C869)</f>
      </c>
      <c r="E852" s="13">
        <f>IF(D852,C852/D852,0)</f>
      </c>
      <c r="F852" s="0">
        <f>COUNTIF(A$2:A$993,A852)</f>
      </c>
    </row>
    <row r="853">
      <c r="A853" t="s">
        <v>90</v>
      </c>
      <c r="B853" t="s">
        <v>64</v>
      </c>
      <c r="C853" s="8">
        <v>0.8028</v>
      </c>
      <c r="D853" s="3">
        <f>MAX(C839:C869)</f>
      </c>
      <c r="E853" s="13">
        <f>IF(D853,C853/D853,0)</f>
      </c>
      <c r="F853" s="0">
        <f>COUNTIF(A$2:A$993,A853)</f>
      </c>
    </row>
    <row r="854">
      <c r="A854" t="s">
        <v>90</v>
      </c>
      <c r="B854" t="s">
        <v>66</v>
      </c>
      <c r="C854" s="8">
        <v>0.8022545454545454</v>
      </c>
      <c r="D854" s="3">
        <f>MAX(C839:C869)</f>
      </c>
      <c r="E854" s="13">
        <f>IF(D854,C854/D854,0)</f>
      </c>
      <c r="F854" s="0">
        <f>COUNTIF(A$2:A$993,A854)</f>
      </c>
    </row>
    <row r="855">
      <c r="A855" t="s">
        <v>90</v>
      </c>
      <c r="B855" t="s">
        <v>68</v>
      </c>
      <c r="C855" s="7">
        <v>0.7870666666666667</v>
      </c>
      <c r="D855" s="3">
        <f>MAX(C839:C869)</f>
      </c>
      <c r="E855" s="13">
        <f>IF(D855,C855/D855,0)</f>
      </c>
      <c r="F855" s="0">
        <f>COUNTIF(A$2:A$993,A855)</f>
      </c>
    </row>
    <row r="856">
      <c r="A856" t="s">
        <v>90</v>
      </c>
      <c r="B856" t="s">
        <v>70</v>
      </c>
      <c r="C856" s="8">
        <v>0.80125</v>
      </c>
      <c r="D856" s="3">
        <f>MAX(C839:C869)</f>
      </c>
      <c r="E856" s="13">
        <f>IF(D856,C856/D856,0)</f>
      </c>
      <c r="F856" s="0">
        <f>COUNTIF(A$2:A$993,A856)</f>
      </c>
    </row>
    <row r="857">
      <c r="A857" t="s">
        <v>90</v>
      </c>
      <c r="B857" t="s">
        <v>72</v>
      </c>
      <c r="C857" s="7">
        <v>0.7443749999999999</v>
      </c>
      <c r="D857" s="3">
        <f>MAX(C839:C869)</f>
      </c>
      <c r="E857" s="13">
        <f>IF(D857,C857/D857,0)</f>
      </c>
      <c r="F857" s="0">
        <f>COUNTIF(A$2:A$993,A857)</f>
      </c>
    </row>
    <row r="858">
      <c r="A858" t="s">
        <v>90</v>
      </c>
      <c r="B858" t="s">
        <v>74</v>
      </c>
      <c r="C858" s="8">
        <v>0.8023636363636363</v>
      </c>
      <c r="D858" s="3">
        <f>MAX(C839:C869)</f>
      </c>
      <c r="E858" s="13">
        <f>IF(D858,C858/D858,0)</f>
      </c>
      <c r="F858" s="0">
        <f>COUNTIF(A$2:A$993,A858)</f>
      </c>
    </row>
    <row r="859">
      <c r="A859" t="s">
        <v>90</v>
      </c>
      <c r="B859" t="s">
        <v>76</v>
      </c>
      <c r="C859" s="7">
        <v>0.7287333333333333</v>
      </c>
      <c r="D859" s="3">
        <f>MAX(C839:C869)</f>
      </c>
      <c r="E859" s="13">
        <f>IF(D859,C859/D859,0)</f>
      </c>
      <c r="F859" s="0">
        <f>COUNTIF(A$2:A$993,A859)</f>
      </c>
    </row>
    <row r="860">
      <c r="A860" t="s">
        <v>90</v>
      </c>
      <c r="B860" t="s">
        <v>78</v>
      </c>
      <c r="C860" s="7">
        <v>0.7685363636363637</v>
      </c>
      <c r="D860" s="3">
        <f>MAX(C839:C869)</f>
      </c>
      <c r="E860" s="13">
        <f>IF(D860,C860/D860,0)</f>
      </c>
      <c r="F860" s="0">
        <f>COUNTIF(A$2:A$993,A860)</f>
      </c>
    </row>
    <row r="861">
      <c r="A861" t="s">
        <v>90</v>
      </c>
      <c r="B861" t="s">
        <v>80</v>
      </c>
      <c r="C861" s="7">
        <v>0.7986909090909091</v>
      </c>
      <c r="D861" s="3">
        <f>MAX(C839:C869)</f>
      </c>
      <c r="E861" s="13">
        <f>IF(D861,C861/D861,0)</f>
      </c>
      <c r="F861" s="0">
        <f>COUNTIF(A$2:A$993,A861)</f>
      </c>
    </row>
    <row r="862">
      <c r="A862" t="s">
        <v>90</v>
      </c>
      <c r="B862" t="s">
        <v>82</v>
      </c>
      <c r="C862" s="7">
        <v>0.7594454545454545</v>
      </c>
      <c r="D862" s="3">
        <f>MAX(C839:C869)</f>
      </c>
      <c r="E862" s="13">
        <f>IF(D862,C862/D862,0)</f>
      </c>
      <c r="F862" s="0">
        <f>COUNTIF(A$2:A$993,A862)</f>
      </c>
    </row>
    <row r="863">
      <c r="A863" t="s">
        <v>90</v>
      </c>
      <c r="B863" t="s">
        <v>84</v>
      </c>
      <c r="C863" s="8">
        <v>0.8143</v>
      </c>
      <c r="D863" s="3">
        <f>MAX(C839:C869)</f>
      </c>
      <c r="E863" s="13">
        <f>IF(D863,C863/D863,0)</f>
      </c>
      <c r="F863" s="0">
        <f>COUNTIF(A$2:A$993,A863)</f>
      </c>
    </row>
    <row r="864">
      <c r="A864" t="s">
        <v>90</v>
      </c>
      <c r="B864" t="s">
        <v>86</v>
      </c>
      <c r="C864" s="7">
        <v>0.7824799999999998</v>
      </c>
      <c r="D864" s="3">
        <f>MAX(C839:C869)</f>
      </c>
      <c r="E864" s="13">
        <f>IF(D864,C864/D864,0)</f>
      </c>
      <c r="F864" s="0">
        <f>COUNTIF(A$2:A$993,A864)</f>
      </c>
    </row>
    <row r="865">
      <c r="A865" t="s">
        <v>90</v>
      </c>
      <c r="B865" t="s">
        <v>88</v>
      </c>
      <c r="C865" s="7">
        <v>0.7320818181818182</v>
      </c>
      <c r="D865" s="3">
        <f>MAX(C839:C869)</f>
      </c>
      <c r="E865" s="13">
        <f>IF(D865,C865/D865,0)</f>
      </c>
      <c r="F865" s="0">
        <f>COUNTIF(A$2:A$993,A865)</f>
      </c>
    </row>
    <row r="866">
      <c r="A866" t="s">
        <v>90</v>
      </c>
      <c r="B866" t="s">
        <v>92</v>
      </c>
      <c r="C866" s="7">
        <v>0.7582545454545454</v>
      </c>
      <c r="D866" s="3">
        <f>MAX(C839:C869)</f>
      </c>
      <c r="E866" s="13">
        <f>IF(D866,C866/D866,0)</f>
      </c>
      <c r="F866" s="0">
        <f>COUNTIF(A$2:A$993,A866)</f>
      </c>
    </row>
    <row r="867">
      <c r="A867" t="s">
        <v>90</v>
      </c>
      <c r="B867" t="s">
        <v>94</v>
      </c>
      <c r="C867" s="7">
        <v>0.7347</v>
      </c>
      <c r="D867" s="3">
        <f>MAX(C839:C869)</f>
      </c>
      <c r="E867" s="13">
        <f>IF(D867,C867/D867,0)</f>
      </c>
      <c r="F867" s="0">
        <f>COUNTIF(A$2:A$993,A867)</f>
      </c>
    </row>
    <row r="868">
      <c r="A868" t="s">
        <v>90</v>
      </c>
      <c r="B868" t="s">
        <v>96</v>
      </c>
      <c r="C868" s="8">
        <v>0.80473</v>
      </c>
      <c r="D868" s="3">
        <f>MAX(C839:C869)</f>
      </c>
      <c r="E868" s="13">
        <f>IF(D868,C868/D868,0)</f>
      </c>
      <c r="F868" s="0">
        <f>COUNTIF(A$2:A$993,A868)</f>
      </c>
    </row>
    <row r="869">
      <c r="A869" t="s">
        <v>90</v>
      </c>
      <c r="B869" t="s">
        <v>98</v>
      </c>
      <c r="C869" s="7">
        <v>0.7983363636363637</v>
      </c>
      <c r="D869" s="3">
        <f>MAX(C839:C869)</f>
      </c>
      <c r="E869" s="13">
        <f>IF(D869,C869/D869,0)</f>
      </c>
      <c r="F869" s="0">
        <f>COUNTIF(A$2:A$993,A869)</f>
      </c>
    </row>
    <row r="870">
      <c r="A870" t="s">
        <v>92</v>
      </c>
      <c r="B870" t="s">
        <v>36</v>
      </c>
      <c r="C870" s="8">
        <v>0.816118181818182</v>
      </c>
      <c r="D870" s="3">
        <f>MAX(C870:C900)</f>
      </c>
      <c r="E870" s="13">
        <f>IF(D870,C870/D870,0)</f>
      </c>
      <c r="F870" s="0">
        <f>COUNTIF(A$2:A$993,A870)</f>
      </c>
    </row>
    <row r="871">
      <c r="A871" t="s">
        <v>92</v>
      </c>
      <c r="B871" t="s">
        <v>38</v>
      </c>
      <c r="C871" s="8">
        <v>0.8425545454545454</v>
      </c>
      <c r="D871" s="3">
        <f>MAX(C870:C900)</f>
      </c>
      <c r="E871" s="13">
        <f>IF(D871,C871/D871,0)</f>
      </c>
      <c r="F871" s="0">
        <f>COUNTIF(A$2:A$993,A871)</f>
      </c>
    </row>
    <row r="872">
      <c r="A872" t="s">
        <v>92</v>
      </c>
      <c r="B872" t="s">
        <v>40</v>
      </c>
      <c r="C872" s="8">
        <v>0.8354833333333332</v>
      </c>
      <c r="D872" s="3">
        <f>MAX(C870:C900)</f>
      </c>
      <c r="E872" s="13">
        <f>IF(D872,C872/D872,0)</f>
      </c>
      <c r="F872" s="0">
        <f>COUNTIF(A$2:A$993,A872)</f>
      </c>
    </row>
    <row r="873">
      <c r="A873" t="s">
        <v>92</v>
      </c>
      <c r="B873" t="s">
        <v>42</v>
      </c>
      <c r="C873" s="8">
        <v>0.8234636363636363</v>
      </c>
      <c r="D873" s="3">
        <f>MAX(C870:C900)</f>
      </c>
      <c r="E873" s="13">
        <f>IF(D873,C873/D873,0)</f>
      </c>
      <c r="F873" s="0">
        <f>COUNTIF(A$2:A$993,A873)</f>
      </c>
    </row>
    <row r="874">
      <c r="A874" t="s">
        <v>92</v>
      </c>
      <c r="B874" t="s">
        <v>44</v>
      </c>
      <c r="C874" s="8">
        <v>0.8207299999999998</v>
      </c>
      <c r="D874" s="3">
        <f>MAX(C870:C900)</f>
      </c>
      <c r="E874" s="13">
        <f>IF(D874,C874/D874,0)</f>
      </c>
      <c r="F874" s="0">
        <f>COUNTIF(A$2:A$993,A874)</f>
      </c>
    </row>
    <row r="875">
      <c r="A875" t="s">
        <v>92</v>
      </c>
      <c r="B875" t="s">
        <v>46</v>
      </c>
      <c r="C875" s="7">
        <v>0.7552416666666666</v>
      </c>
      <c r="D875" s="3">
        <f>MAX(C870:C900)</f>
      </c>
      <c r="E875" s="13">
        <f>IF(D875,C875/D875,0)</f>
      </c>
      <c r="F875" s="0">
        <f>COUNTIF(A$2:A$993,A875)</f>
      </c>
    </row>
    <row r="876">
      <c r="A876" t="s">
        <v>92</v>
      </c>
      <c r="B876" t="s">
        <v>48</v>
      </c>
      <c r="C876" s="7">
        <v>0.7810636363636365</v>
      </c>
      <c r="D876" s="3">
        <f>MAX(C870:C900)</f>
      </c>
      <c r="E876" s="13">
        <f>IF(D876,C876/D876,0)</f>
      </c>
      <c r="F876" s="0">
        <f>COUNTIF(A$2:A$993,A876)</f>
      </c>
    </row>
    <row r="877">
      <c r="A877" t="s">
        <v>92</v>
      </c>
      <c r="B877" t="s">
        <v>50</v>
      </c>
      <c r="C877" s="8">
        <v>0.8215363636363637</v>
      </c>
      <c r="D877" s="3">
        <f>MAX(C870:C900)</f>
      </c>
      <c r="E877" s="13">
        <f>IF(D877,C877/D877,0)</f>
      </c>
      <c r="F877" s="0">
        <f>COUNTIF(A$2:A$993,A877)</f>
      </c>
    </row>
    <row r="878">
      <c r="A878" t="s">
        <v>92</v>
      </c>
      <c r="B878" t="s">
        <v>52</v>
      </c>
      <c r="C878" s="8">
        <v>0.8472545454545455</v>
      </c>
      <c r="D878" s="3">
        <f>MAX(C870:C900)</f>
      </c>
      <c r="E878" s="13">
        <f>IF(D878,C878/D878,0)</f>
      </c>
      <c r="F878" s="0">
        <f>COUNTIF(A$2:A$993,A878)</f>
      </c>
    </row>
    <row r="879">
      <c r="A879" t="s">
        <v>92</v>
      </c>
      <c r="B879" t="s">
        <v>54</v>
      </c>
      <c r="C879" s="8">
        <v>0.8050909090909091</v>
      </c>
      <c r="D879" s="3">
        <f>MAX(C870:C900)</f>
      </c>
      <c r="E879" s="13">
        <f>IF(D879,C879/D879,0)</f>
      </c>
      <c r="F879" s="0">
        <f>COUNTIF(A$2:A$993,A879)</f>
      </c>
    </row>
    <row r="880">
      <c r="A880" t="s">
        <v>92</v>
      </c>
      <c r="B880" t="s">
        <v>56</v>
      </c>
      <c r="C880" s="7">
        <v>0.7970666666666667</v>
      </c>
      <c r="D880" s="3">
        <f>MAX(C870:C900)</f>
      </c>
      <c r="E880" s="13">
        <f>IF(D880,C880/D880,0)</f>
      </c>
      <c r="F880" s="0">
        <f>COUNTIF(A$2:A$993,A880)</f>
      </c>
    </row>
    <row r="881">
      <c r="A881" t="s">
        <v>92</v>
      </c>
      <c r="B881" t="s">
        <v>58</v>
      </c>
      <c r="C881" s="8">
        <v>0.8076000000000001</v>
      </c>
      <c r="D881" s="3">
        <f>MAX(C870:C900)</f>
      </c>
      <c r="E881" s="13">
        <f>IF(D881,C881/D881,0)</f>
      </c>
      <c r="F881" s="0">
        <f>COUNTIF(A$2:A$993,A881)</f>
      </c>
    </row>
    <row r="882">
      <c r="A882" t="s">
        <v>92</v>
      </c>
      <c r="B882" t="s">
        <v>60</v>
      </c>
      <c r="C882" s="7">
        <v>0.7677818181818181</v>
      </c>
      <c r="D882" s="3">
        <f>MAX(C870:C900)</f>
      </c>
      <c r="E882" s="13">
        <f>IF(D882,C882/D882,0)</f>
      </c>
      <c r="F882" s="0">
        <f>COUNTIF(A$2:A$993,A882)</f>
      </c>
    </row>
    <row r="883">
      <c r="A883" t="s">
        <v>92</v>
      </c>
      <c r="B883" t="s">
        <v>62</v>
      </c>
      <c r="C883" s="7">
        <v>0.7830749999999999</v>
      </c>
      <c r="D883" s="3">
        <f>MAX(C870:C900)</f>
      </c>
      <c r="E883" s="13">
        <f>IF(D883,C883/D883,0)</f>
      </c>
      <c r="F883" s="0">
        <f>COUNTIF(A$2:A$993,A883)</f>
      </c>
    </row>
    <row r="884">
      <c r="A884" t="s">
        <v>92</v>
      </c>
      <c r="B884" t="s">
        <v>64</v>
      </c>
      <c r="C884" s="8">
        <v>0.8028</v>
      </c>
      <c r="D884" s="3">
        <f>MAX(C870:C900)</f>
      </c>
      <c r="E884" s="13">
        <f>IF(D884,C884/D884,0)</f>
      </c>
      <c r="F884" s="0">
        <f>COUNTIF(A$2:A$993,A884)</f>
      </c>
    </row>
    <row r="885">
      <c r="A885" t="s">
        <v>92</v>
      </c>
      <c r="B885" t="s">
        <v>66</v>
      </c>
      <c r="C885" s="8">
        <v>0.8022545454545454</v>
      </c>
      <c r="D885" s="3">
        <f>MAX(C870:C900)</f>
      </c>
      <c r="E885" s="13">
        <f>IF(D885,C885/D885,0)</f>
      </c>
      <c r="F885" s="0">
        <f>COUNTIF(A$2:A$993,A885)</f>
      </c>
    </row>
    <row r="886">
      <c r="A886" t="s">
        <v>92</v>
      </c>
      <c r="B886" t="s">
        <v>68</v>
      </c>
      <c r="C886" s="7">
        <v>0.7870666666666667</v>
      </c>
      <c r="D886" s="3">
        <f>MAX(C870:C900)</f>
      </c>
      <c r="E886" s="13">
        <f>IF(D886,C886/D886,0)</f>
      </c>
      <c r="F886" s="0">
        <f>COUNTIF(A$2:A$993,A886)</f>
      </c>
    </row>
    <row r="887">
      <c r="A887" t="s">
        <v>92</v>
      </c>
      <c r="B887" t="s">
        <v>70</v>
      </c>
      <c r="C887" s="8">
        <v>0.80125</v>
      </c>
      <c r="D887" s="3">
        <f>MAX(C870:C900)</f>
      </c>
      <c r="E887" s="13">
        <f>IF(D887,C887/D887,0)</f>
      </c>
      <c r="F887" s="0">
        <f>COUNTIF(A$2:A$993,A887)</f>
      </c>
    </row>
    <row r="888">
      <c r="A888" t="s">
        <v>92</v>
      </c>
      <c r="B888" t="s">
        <v>72</v>
      </c>
      <c r="C888" s="7">
        <v>0.7443749999999999</v>
      </c>
      <c r="D888" s="3">
        <f>MAX(C870:C900)</f>
      </c>
      <c r="E888" s="13">
        <f>IF(D888,C888/D888,0)</f>
      </c>
      <c r="F888" s="0">
        <f>COUNTIF(A$2:A$993,A888)</f>
      </c>
    </row>
    <row r="889">
      <c r="A889" t="s">
        <v>92</v>
      </c>
      <c r="B889" t="s">
        <v>74</v>
      </c>
      <c r="C889" s="8">
        <v>0.8023636363636363</v>
      </c>
      <c r="D889" s="3">
        <f>MAX(C870:C900)</f>
      </c>
      <c r="E889" s="13">
        <f>IF(D889,C889/D889,0)</f>
      </c>
      <c r="F889" s="0">
        <f>COUNTIF(A$2:A$993,A889)</f>
      </c>
    </row>
    <row r="890">
      <c r="A890" t="s">
        <v>92</v>
      </c>
      <c r="B890" t="s">
        <v>76</v>
      </c>
      <c r="C890" s="7">
        <v>0.7287333333333333</v>
      </c>
      <c r="D890" s="3">
        <f>MAX(C870:C900)</f>
      </c>
      <c r="E890" s="13">
        <f>IF(D890,C890/D890,0)</f>
      </c>
      <c r="F890" s="0">
        <f>COUNTIF(A$2:A$993,A890)</f>
      </c>
    </row>
    <row r="891">
      <c r="A891" t="s">
        <v>92</v>
      </c>
      <c r="B891" t="s">
        <v>78</v>
      </c>
      <c r="C891" s="7">
        <v>0.7685363636363637</v>
      </c>
      <c r="D891" s="3">
        <f>MAX(C870:C900)</f>
      </c>
      <c r="E891" s="13">
        <f>IF(D891,C891/D891,0)</f>
      </c>
      <c r="F891" s="0">
        <f>COUNTIF(A$2:A$993,A891)</f>
      </c>
    </row>
    <row r="892">
      <c r="A892" t="s">
        <v>92</v>
      </c>
      <c r="B892" t="s">
        <v>80</v>
      </c>
      <c r="C892" s="7">
        <v>0.7986909090909091</v>
      </c>
      <c r="D892" s="3">
        <f>MAX(C870:C900)</f>
      </c>
      <c r="E892" s="13">
        <f>IF(D892,C892/D892,0)</f>
      </c>
      <c r="F892" s="0">
        <f>COUNTIF(A$2:A$993,A892)</f>
      </c>
    </row>
    <row r="893">
      <c r="A893" t="s">
        <v>92</v>
      </c>
      <c r="B893" t="s">
        <v>82</v>
      </c>
      <c r="C893" s="7">
        <v>0.7594454545454545</v>
      </c>
      <c r="D893" s="3">
        <f>MAX(C870:C900)</f>
      </c>
      <c r="E893" s="13">
        <f>IF(D893,C893/D893,0)</f>
      </c>
      <c r="F893" s="0">
        <f>COUNTIF(A$2:A$993,A893)</f>
      </c>
    </row>
    <row r="894">
      <c r="A894" t="s">
        <v>92</v>
      </c>
      <c r="B894" t="s">
        <v>84</v>
      </c>
      <c r="C894" s="8">
        <v>0.8143</v>
      </c>
      <c r="D894" s="3">
        <f>MAX(C870:C900)</f>
      </c>
      <c r="E894" s="13">
        <f>IF(D894,C894/D894,0)</f>
      </c>
      <c r="F894" s="0">
        <f>COUNTIF(A$2:A$993,A894)</f>
      </c>
    </row>
    <row r="895">
      <c r="A895" t="s">
        <v>92</v>
      </c>
      <c r="B895" t="s">
        <v>86</v>
      </c>
      <c r="C895" s="7">
        <v>0.7824799999999998</v>
      </c>
      <c r="D895" s="3">
        <f>MAX(C870:C900)</f>
      </c>
      <c r="E895" s="13">
        <f>IF(D895,C895/D895,0)</f>
      </c>
      <c r="F895" s="0">
        <f>COUNTIF(A$2:A$993,A895)</f>
      </c>
    </row>
    <row r="896">
      <c r="A896" t="s">
        <v>92</v>
      </c>
      <c r="B896" t="s">
        <v>88</v>
      </c>
      <c r="C896" s="7">
        <v>0.7320818181818182</v>
      </c>
      <c r="D896" s="3">
        <f>MAX(C870:C900)</f>
      </c>
      <c r="E896" s="13">
        <f>IF(D896,C896/D896,0)</f>
      </c>
      <c r="F896" s="0">
        <f>COUNTIF(A$2:A$993,A896)</f>
      </c>
    </row>
    <row r="897">
      <c r="A897" t="s">
        <v>92</v>
      </c>
      <c r="B897" t="s">
        <v>90</v>
      </c>
      <c r="C897" s="8">
        <v>0.8506090909090911</v>
      </c>
      <c r="D897" s="3">
        <f>MAX(C870:C900)</f>
      </c>
      <c r="E897" s="13">
        <f>IF(D897,C897/D897,0)</f>
      </c>
      <c r="F897" s="0">
        <f>COUNTIF(A$2:A$993,A897)</f>
      </c>
    </row>
    <row r="898">
      <c r="A898" t="s">
        <v>92</v>
      </c>
      <c r="B898" t="s">
        <v>94</v>
      </c>
      <c r="C898" s="7">
        <v>0.7347</v>
      </c>
      <c r="D898" s="3">
        <f>MAX(C870:C900)</f>
      </c>
      <c r="E898" s="13">
        <f>IF(D898,C898/D898,0)</f>
      </c>
      <c r="F898" s="0">
        <f>COUNTIF(A$2:A$993,A898)</f>
      </c>
    </row>
    <row r="899">
      <c r="A899" t="s">
        <v>92</v>
      </c>
      <c r="B899" t="s">
        <v>96</v>
      </c>
      <c r="C899" s="8">
        <v>0.80473</v>
      </c>
      <c r="D899" s="3">
        <f>MAX(C870:C900)</f>
      </c>
      <c r="E899" s="13">
        <f>IF(D899,C899/D899,0)</f>
      </c>
      <c r="F899" s="0">
        <f>COUNTIF(A$2:A$993,A899)</f>
      </c>
    </row>
    <row r="900">
      <c r="A900" t="s">
        <v>92</v>
      </c>
      <c r="B900" t="s">
        <v>98</v>
      </c>
      <c r="C900" s="7">
        <v>0.7983363636363637</v>
      </c>
      <c r="D900" s="3">
        <f>MAX(C870:C900)</f>
      </c>
      <c r="E900" s="13">
        <f>IF(D900,C900/D900,0)</f>
      </c>
      <c r="F900" s="0">
        <f>COUNTIF(A$2:A$993,A900)</f>
      </c>
    </row>
    <row r="901">
      <c r="A901" t="s">
        <v>94</v>
      </c>
      <c r="B901" t="s">
        <v>36</v>
      </c>
      <c r="C901" s="8">
        <v>0.816118181818182</v>
      </c>
      <c r="D901" s="3">
        <f>MAX(C901:C931)</f>
      </c>
      <c r="E901" s="13">
        <f>IF(D901,C901/D901,0)</f>
      </c>
      <c r="F901" s="0">
        <f>COUNTIF(A$2:A$993,A901)</f>
      </c>
    </row>
    <row r="902">
      <c r="A902" t="s">
        <v>94</v>
      </c>
      <c r="B902" t="s">
        <v>38</v>
      </c>
      <c r="C902" s="8">
        <v>0.8425545454545454</v>
      </c>
      <c r="D902" s="3">
        <f>MAX(C901:C931)</f>
      </c>
      <c r="E902" s="13">
        <f>IF(D902,C902/D902,0)</f>
      </c>
      <c r="F902" s="0">
        <f>COUNTIF(A$2:A$993,A902)</f>
      </c>
    </row>
    <row r="903">
      <c r="A903" t="s">
        <v>94</v>
      </c>
      <c r="B903" t="s">
        <v>40</v>
      </c>
      <c r="C903" s="8">
        <v>0.8354833333333332</v>
      </c>
      <c r="D903" s="3">
        <f>MAX(C901:C931)</f>
      </c>
      <c r="E903" s="13">
        <f>IF(D903,C903/D903,0)</f>
      </c>
      <c r="F903" s="0">
        <f>COUNTIF(A$2:A$993,A903)</f>
      </c>
    </row>
    <row r="904">
      <c r="A904" t="s">
        <v>94</v>
      </c>
      <c r="B904" t="s">
        <v>42</v>
      </c>
      <c r="C904" s="8">
        <v>0.8234636363636363</v>
      </c>
      <c r="D904" s="3">
        <f>MAX(C901:C931)</f>
      </c>
      <c r="E904" s="13">
        <f>IF(D904,C904/D904,0)</f>
      </c>
      <c r="F904" s="0">
        <f>COUNTIF(A$2:A$993,A904)</f>
      </c>
    </row>
    <row r="905">
      <c r="A905" t="s">
        <v>94</v>
      </c>
      <c r="B905" t="s">
        <v>44</v>
      </c>
      <c r="C905" s="8">
        <v>0.8207299999999998</v>
      </c>
      <c r="D905" s="3">
        <f>MAX(C901:C931)</f>
      </c>
      <c r="E905" s="13">
        <f>IF(D905,C905/D905,0)</f>
      </c>
      <c r="F905" s="0">
        <f>COUNTIF(A$2:A$993,A905)</f>
      </c>
    </row>
    <row r="906">
      <c r="A906" t="s">
        <v>94</v>
      </c>
      <c r="B906" t="s">
        <v>46</v>
      </c>
      <c r="C906" s="7">
        <v>0.7552416666666666</v>
      </c>
      <c r="D906" s="3">
        <f>MAX(C901:C931)</f>
      </c>
      <c r="E906" s="13">
        <f>IF(D906,C906/D906,0)</f>
      </c>
      <c r="F906" s="0">
        <f>COUNTIF(A$2:A$993,A906)</f>
      </c>
    </row>
    <row r="907">
      <c r="A907" t="s">
        <v>94</v>
      </c>
      <c r="B907" t="s">
        <v>48</v>
      </c>
      <c r="C907" s="7">
        <v>0.7810636363636365</v>
      </c>
      <c r="D907" s="3">
        <f>MAX(C901:C931)</f>
      </c>
      <c r="E907" s="13">
        <f>IF(D907,C907/D907,0)</f>
      </c>
      <c r="F907" s="0">
        <f>COUNTIF(A$2:A$993,A907)</f>
      </c>
    </row>
    <row r="908">
      <c r="A908" t="s">
        <v>94</v>
      </c>
      <c r="B908" t="s">
        <v>50</v>
      </c>
      <c r="C908" s="8">
        <v>0.8215363636363637</v>
      </c>
      <c r="D908" s="3">
        <f>MAX(C901:C931)</f>
      </c>
      <c r="E908" s="13">
        <f>IF(D908,C908/D908,0)</f>
      </c>
      <c r="F908" s="0">
        <f>COUNTIF(A$2:A$993,A908)</f>
      </c>
    </row>
    <row r="909">
      <c r="A909" t="s">
        <v>94</v>
      </c>
      <c r="B909" t="s">
        <v>52</v>
      </c>
      <c r="C909" s="8">
        <v>0.8472545454545455</v>
      </c>
      <c r="D909" s="3">
        <f>MAX(C901:C931)</f>
      </c>
      <c r="E909" s="13">
        <f>IF(D909,C909/D909,0)</f>
      </c>
      <c r="F909" s="0">
        <f>COUNTIF(A$2:A$993,A909)</f>
      </c>
    </row>
    <row r="910">
      <c r="A910" t="s">
        <v>94</v>
      </c>
      <c r="B910" t="s">
        <v>54</v>
      </c>
      <c r="C910" s="8">
        <v>0.8050909090909091</v>
      </c>
      <c r="D910" s="3">
        <f>MAX(C901:C931)</f>
      </c>
      <c r="E910" s="13">
        <f>IF(D910,C910/D910,0)</f>
      </c>
      <c r="F910" s="0">
        <f>COUNTIF(A$2:A$993,A910)</f>
      </c>
    </row>
    <row r="911">
      <c r="A911" t="s">
        <v>94</v>
      </c>
      <c r="B911" t="s">
        <v>56</v>
      </c>
      <c r="C911" s="7">
        <v>0.7970666666666667</v>
      </c>
      <c r="D911" s="3">
        <f>MAX(C901:C931)</f>
      </c>
      <c r="E911" s="13">
        <f>IF(D911,C911/D911,0)</f>
      </c>
      <c r="F911" s="0">
        <f>COUNTIF(A$2:A$993,A911)</f>
      </c>
    </row>
    <row r="912">
      <c r="A912" t="s">
        <v>94</v>
      </c>
      <c r="B912" t="s">
        <v>58</v>
      </c>
      <c r="C912" s="8">
        <v>0.8076000000000001</v>
      </c>
      <c r="D912" s="3">
        <f>MAX(C901:C931)</f>
      </c>
      <c r="E912" s="13">
        <f>IF(D912,C912/D912,0)</f>
      </c>
      <c r="F912" s="0">
        <f>COUNTIF(A$2:A$993,A912)</f>
      </c>
    </row>
    <row r="913">
      <c r="A913" t="s">
        <v>94</v>
      </c>
      <c r="B913" t="s">
        <v>60</v>
      </c>
      <c r="C913" s="7">
        <v>0.7677818181818181</v>
      </c>
      <c r="D913" s="3">
        <f>MAX(C901:C931)</f>
      </c>
      <c r="E913" s="13">
        <f>IF(D913,C913/D913,0)</f>
      </c>
      <c r="F913" s="0">
        <f>COUNTIF(A$2:A$993,A913)</f>
      </c>
    </row>
    <row r="914">
      <c r="A914" t="s">
        <v>94</v>
      </c>
      <c r="B914" t="s">
        <v>62</v>
      </c>
      <c r="C914" s="7">
        <v>0.7830749999999999</v>
      </c>
      <c r="D914" s="3">
        <f>MAX(C901:C931)</f>
      </c>
      <c r="E914" s="13">
        <f>IF(D914,C914/D914,0)</f>
      </c>
      <c r="F914" s="0">
        <f>COUNTIF(A$2:A$993,A914)</f>
      </c>
    </row>
    <row r="915">
      <c r="A915" t="s">
        <v>94</v>
      </c>
      <c r="B915" t="s">
        <v>64</v>
      </c>
      <c r="C915" s="8">
        <v>0.8028</v>
      </c>
      <c r="D915" s="3">
        <f>MAX(C901:C931)</f>
      </c>
      <c r="E915" s="13">
        <f>IF(D915,C915/D915,0)</f>
      </c>
      <c r="F915" s="0">
        <f>COUNTIF(A$2:A$993,A915)</f>
      </c>
    </row>
    <row r="916">
      <c r="A916" t="s">
        <v>94</v>
      </c>
      <c r="B916" t="s">
        <v>66</v>
      </c>
      <c r="C916" s="8">
        <v>0.8022545454545454</v>
      </c>
      <c r="D916" s="3">
        <f>MAX(C901:C931)</f>
      </c>
      <c r="E916" s="13">
        <f>IF(D916,C916/D916,0)</f>
      </c>
      <c r="F916" s="0">
        <f>COUNTIF(A$2:A$993,A916)</f>
      </c>
    </row>
    <row r="917">
      <c r="A917" t="s">
        <v>94</v>
      </c>
      <c r="B917" t="s">
        <v>68</v>
      </c>
      <c r="C917" s="7">
        <v>0.7870666666666667</v>
      </c>
      <c r="D917" s="3">
        <f>MAX(C901:C931)</f>
      </c>
      <c r="E917" s="13">
        <f>IF(D917,C917/D917,0)</f>
      </c>
      <c r="F917" s="0">
        <f>COUNTIF(A$2:A$993,A917)</f>
      </c>
    </row>
    <row r="918">
      <c r="A918" t="s">
        <v>94</v>
      </c>
      <c r="B918" t="s">
        <v>70</v>
      </c>
      <c r="C918" s="8">
        <v>0.80125</v>
      </c>
      <c r="D918" s="3">
        <f>MAX(C901:C931)</f>
      </c>
      <c r="E918" s="13">
        <f>IF(D918,C918/D918,0)</f>
      </c>
      <c r="F918" s="0">
        <f>COUNTIF(A$2:A$993,A918)</f>
      </c>
    </row>
    <row r="919">
      <c r="A919" t="s">
        <v>94</v>
      </c>
      <c r="B919" t="s">
        <v>72</v>
      </c>
      <c r="C919" s="7">
        <v>0.7443749999999999</v>
      </c>
      <c r="D919" s="3">
        <f>MAX(C901:C931)</f>
      </c>
      <c r="E919" s="13">
        <f>IF(D919,C919/D919,0)</f>
      </c>
      <c r="F919" s="0">
        <f>COUNTIF(A$2:A$993,A919)</f>
      </c>
    </row>
    <row r="920">
      <c r="A920" t="s">
        <v>94</v>
      </c>
      <c r="B920" t="s">
        <v>74</v>
      </c>
      <c r="C920" s="8">
        <v>0.8023636363636363</v>
      </c>
      <c r="D920" s="3">
        <f>MAX(C901:C931)</f>
      </c>
      <c r="E920" s="13">
        <f>IF(D920,C920/D920,0)</f>
      </c>
      <c r="F920" s="0">
        <f>COUNTIF(A$2:A$993,A920)</f>
      </c>
    </row>
    <row r="921">
      <c r="A921" t="s">
        <v>94</v>
      </c>
      <c r="B921" t="s">
        <v>76</v>
      </c>
      <c r="C921" s="7">
        <v>0.7287333333333333</v>
      </c>
      <c r="D921" s="3">
        <f>MAX(C901:C931)</f>
      </c>
      <c r="E921" s="13">
        <f>IF(D921,C921/D921,0)</f>
      </c>
      <c r="F921" s="0">
        <f>COUNTIF(A$2:A$993,A921)</f>
      </c>
    </row>
    <row r="922">
      <c r="A922" t="s">
        <v>94</v>
      </c>
      <c r="B922" t="s">
        <v>78</v>
      </c>
      <c r="C922" s="7">
        <v>0.7685363636363637</v>
      </c>
      <c r="D922" s="3">
        <f>MAX(C901:C931)</f>
      </c>
      <c r="E922" s="13">
        <f>IF(D922,C922/D922,0)</f>
      </c>
      <c r="F922" s="0">
        <f>COUNTIF(A$2:A$993,A922)</f>
      </c>
    </row>
    <row r="923">
      <c r="A923" t="s">
        <v>94</v>
      </c>
      <c r="B923" t="s">
        <v>80</v>
      </c>
      <c r="C923" s="7">
        <v>0.7986909090909091</v>
      </c>
      <c r="D923" s="3">
        <f>MAX(C901:C931)</f>
      </c>
      <c r="E923" s="13">
        <f>IF(D923,C923/D923,0)</f>
      </c>
      <c r="F923" s="0">
        <f>COUNTIF(A$2:A$993,A923)</f>
      </c>
    </row>
    <row r="924">
      <c r="A924" t="s">
        <v>94</v>
      </c>
      <c r="B924" t="s">
        <v>82</v>
      </c>
      <c r="C924" s="7">
        <v>0.7594454545454545</v>
      </c>
      <c r="D924" s="3">
        <f>MAX(C901:C931)</f>
      </c>
      <c r="E924" s="13">
        <f>IF(D924,C924/D924,0)</f>
      </c>
      <c r="F924" s="0">
        <f>COUNTIF(A$2:A$993,A924)</f>
      </c>
    </row>
    <row r="925">
      <c r="A925" t="s">
        <v>94</v>
      </c>
      <c r="B925" t="s">
        <v>84</v>
      </c>
      <c r="C925" s="8">
        <v>0.8143</v>
      </c>
      <c r="D925" s="3">
        <f>MAX(C901:C931)</f>
      </c>
      <c r="E925" s="13">
        <f>IF(D925,C925/D925,0)</f>
      </c>
      <c r="F925" s="0">
        <f>COUNTIF(A$2:A$993,A925)</f>
      </c>
    </row>
    <row r="926">
      <c r="A926" t="s">
        <v>94</v>
      </c>
      <c r="B926" t="s">
        <v>86</v>
      </c>
      <c r="C926" s="7">
        <v>0.7824799999999998</v>
      </c>
      <c r="D926" s="3">
        <f>MAX(C901:C931)</f>
      </c>
      <c r="E926" s="13">
        <f>IF(D926,C926/D926,0)</f>
      </c>
      <c r="F926" s="0">
        <f>COUNTIF(A$2:A$993,A926)</f>
      </c>
    </row>
    <row r="927">
      <c r="A927" t="s">
        <v>94</v>
      </c>
      <c r="B927" t="s">
        <v>88</v>
      </c>
      <c r="C927" s="7">
        <v>0.7320818181818182</v>
      </c>
      <c r="D927" s="3">
        <f>MAX(C901:C931)</f>
      </c>
      <c r="E927" s="13">
        <f>IF(D927,C927/D927,0)</f>
      </c>
      <c r="F927" s="0">
        <f>COUNTIF(A$2:A$993,A927)</f>
      </c>
    </row>
    <row r="928">
      <c r="A928" t="s">
        <v>94</v>
      </c>
      <c r="B928" t="s">
        <v>90</v>
      </c>
      <c r="C928" s="8">
        <v>0.8506090909090911</v>
      </c>
      <c r="D928" s="3">
        <f>MAX(C901:C931)</f>
      </c>
      <c r="E928" s="13">
        <f>IF(D928,C928/D928,0)</f>
      </c>
      <c r="F928" s="0">
        <f>COUNTIF(A$2:A$993,A928)</f>
      </c>
    </row>
    <row r="929">
      <c r="A929" t="s">
        <v>94</v>
      </c>
      <c r="B929" t="s">
        <v>92</v>
      </c>
      <c r="C929" s="7">
        <v>0.7582545454545454</v>
      </c>
      <c r="D929" s="3">
        <f>MAX(C901:C931)</f>
      </c>
      <c r="E929" s="13">
        <f>IF(D929,C929/D929,0)</f>
      </c>
      <c r="F929" s="0">
        <f>COUNTIF(A$2:A$993,A929)</f>
      </c>
    </row>
    <row r="930">
      <c r="A930" t="s">
        <v>94</v>
      </c>
      <c r="B930" t="s">
        <v>96</v>
      </c>
      <c r="C930" s="8">
        <v>0.80473</v>
      </c>
      <c r="D930" s="3">
        <f>MAX(C901:C931)</f>
      </c>
      <c r="E930" s="13">
        <f>IF(D930,C930/D930,0)</f>
      </c>
      <c r="F930" s="0">
        <f>COUNTIF(A$2:A$993,A930)</f>
      </c>
    </row>
    <row r="931">
      <c r="A931" t="s">
        <v>94</v>
      </c>
      <c r="B931" t="s">
        <v>98</v>
      </c>
      <c r="C931" s="7">
        <v>0.7983363636363637</v>
      </c>
      <c r="D931" s="3">
        <f>MAX(C901:C931)</f>
      </c>
      <c r="E931" s="13">
        <f>IF(D931,C931/D931,0)</f>
      </c>
      <c r="F931" s="0">
        <f>COUNTIF(A$2:A$993,A931)</f>
      </c>
    </row>
    <row r="932">
      <c r="A932" t="s">
        <v>96</v>
      </c>
      <c r="B932" t="s">
        <v>36</v>
      </c>
      <c r="C932" s="8">
        <v>0.816118181818182</v>
      </c>
      <c r="D932" s="3">
        <f>MAX(C932:C962)</f>
      </c>
      <c r="E932" s="13">
        <f>IF(D932,C932/D932,0)</f>
      </c>
      <c r="F932" s="0">
        <f>COUNTIF(A$2:A$993,A932)</f>
      </c>
    </row>
    <row r="933">
      <c r="A933" t="s">
        <v>96</v>
      </c>
      <c r="B933" t="s">
        <v>38</v>
      </c>
      <c r="C933" s="8">
        <v>0.8425545454545454</v>
      </c>
      <c r="D933" s="3">
        <f>MAX(C932:C962)</f>
      </c>
      <c r="E933" s="13">
        <f>IF(D933,C933/D933,0)</f>
      </c>
      <c r="F933" s="0">
        <f>COUNTIF(A$2:A$993,A933)</f>
      </c>
    </row>
    <row r="934">
      <c r="A934" t="s">
        <v>96</v>
      </c>
      <c r="B934" t="s">
        <v>40</v>
      </c>
      <c r="C934" s="8">
        <v>0.8354833333333332</v>
      </c>
      <c r="D934" s="3">
        <f>MAX(C932:C962)</f>
      </c>
      <c r="E934" s="13">
        <f>IF(D934,C934/D934,0)</f>
      </c>
      <c r="F934" s="0">
        <f>COUNTIF(A$2:A$993,A934)</f>
      </c>
    </row>
    <row r="935">
      <c r="A935" t="s">
        <v>96</v>
      </c>
      <c r="B935" t="s">
        <v>42</v>
      </c>
      <c r="C935" s="8">
        <v>0.8234636363636363</v>
      </c>
      <c r="D935" s="3">
        <f>MAX(C932:C962)</f>
      </c>
      <c r="E935" s="13">
        <f>IF(D935,C935/D935,0)</f>
      </c>
      <c r="F935" s="0">
        <f>COUNTIF(A$2:A$993,A935)</f>
      </c>
    </row>
    <row r="936">
      <c r="A936" t="s">
        <v>96</v>
      </c>
      <c r="B936" t="s">
        <v>44</v>
      </c>
      <c r="C936" s="8">
        <v>0.8207299999999998</v>
      </c>
      <c r="D936" s="3">
        <f>MAX(C932:C962)</f>
      </c>
      <c r="E936" s="13">
        <f>IF(D936,C936/D936,0)</f>
      </c>
      <c r="F936" s="0">
        <f>COUNTIF(A$2:A$993,A936)</f>
      </c>
    </row>
    <row r="937">
      <c r="A937" t="s">
        <v>96</v>
      </c>
      <c r="B937" t="s">
        <v>46</v>
      </c>
      <c r="C937" s="7">
        <v>0.7552416666666666</v>
      </c>
      <c r="D937" s="3">
        <f>MAX(C932:C962)</f>
      </c>
      <c r="E937" s="13">
        <f>IF(D937,C937/D937,0)</f>
      </c>
      <c r="F937" s="0">
        <f>COUNTIF(A$2:A$993,A937)</f>
      </c>
    </row>
    <row r="938">
      <c r="A938" t="s">
        <v>96</v>
      </c>
      <c r="B938" t="s">
        <v>48</v>
      </c>
      <c r="C938" s="7">
        <v>0.7810636363636365</v>
      </c>
      <c r="D938" s="3">
        <f>MAX(C932:C962)</f>
      </c>
      <c r="E938" s="13">
        <f>IF(D938,C938/D938,0)</f>
      </c>
      <c r="F938" s="0">
        <f>COUNTIF(A$2:A$993,A938)</f>
      </c>
    </row>
    <row r="939">
      <c r="A939" t="s">
        <v>96</v>
      </c>
      <c r="B939" t="s">
        <v>50</v>
      </c>
      <c r="C939" s="8">
        <v>0.8215363636363637</v>
      </c>
      <c r="D939" s="3">
        <f>MAX(C932:C962)</f>
      </c>
      <c r="E939" s="13">
        <f>IF(D939,C939/D939,0)</f>
      </c>
      <c r="F939" s="0">
        <f>COUNTIF(A$2:A$993,A939)</f>
      </c>
    </row>
    <row r="940">
      <c r="A940" t="s">
        <v>96</v>
      </c>
      <c r="B940" t="s">
        <v>52</v>
      </c>
      <c r="C940" s="8">
        <v>0.8472545454545455</v>
      </c>
      <c r="D940" s="3">
        <f>MAX(C932:C962)</f>
      </c>
      <c r="E940" s="13">
        <f>IF(D940,C940/D940,0)</f>
      </c>
      <c r="F940" s="0">
        <f>COUNTIF(A$2:A$993,A940)</f>
      </c>
    </row>
    <row r="941">
      <c r="A941" t="s">
        <v>96</v>
      </c>
      <c r="B941" t="s">
        <v>54</v>
      </c>
      <c r="C941" s="8">
        <v>0.8050909090909091</v>
      </c>
      <c r="D941" s="3">
        <f>MAX(C932:C962)</f>
      </c>
      <c r="E941" s="13">
        <f>IF(D941,C941/D941,0)</f>
      </c>
      <c r="F941" s="0">
        <f>COUNTIF(A$2:A$993,A941)</f>
      </c>
    </row>
    <row r="942">
      <c r="A942" t="s">
        <v>96</v>
      </c>
      <c r="B942" t="s">
        <v>56</v>
      </c>
      <c r="C942" s="7">
        <v>0.7970666666666667</v>
      </c>
      <c r="D942" s="3">
        <f>MAX(C932:C962)</f>
      </c>
      <c r="E942" s="13">
        <f>IF(D942,C942/D942,0)</f>
      </c>
      <c r="F942" s="0">
        <f>COUNTIF(A$2:A$993,A942)</f>
      </c>
    </row>
    <row r="943">
      <c r="A943" t="s">
        <v>96</v>
      </c>
      <c r="B943" t="s">
        <v>58</v>
      </c>
      <c r="C943" s="8">
        <v>0.8076000000000001</v>
      </c>
      <c r="D943" s="3">
        <f>MAX(C932:C962)</f>
      </c>
      <c r="E943" s="13">
        <f>IF(D943,C943/D943,0)</f>
      </c>
      <c r="F943" s="0">
        <f>COUNTIF(A$2:A$993,A943)</f>
      </c>
    </row>
    <row r="944">
      <c r="A944" t="s">
        <v>96</v>
      </c>
      <c r="B944" t="s">
        <v>60</v>
      </c>
      <c r="C944" s="7">
        <v>0.7677818181818181</v>
      </c>
      <c r="D944" s="3">
        <f>MAX(C932:C962)</f>
      </c>
      <c r="E944" s="13">
        <f>IF(D944,C944/D944,0)</f>
      </c>
      <c r="F944" s="0">
        <f>COUNTIF(A$2:A$993,A944)</f>
      </c>
    </row>
    <row r="945">
      <c r="A945" t="s">
        <v>96</v>
      </c>
      <c r="B945" t="s">
        <v>62</v>
      </c>
      <c r="C945" s="7">
        <v>0.7830749999999999</v>
      </c>
      <c r="D945" s="3">
        <f>MAX(C932:C962)</f>
      </c>
      <c r="E945" s="13">
        <f>IF(D945,C945/D945,0)</f>
      </c>
      <c r="F945" s="0">
        <f>COUNTIF(A$2:A$993,A945)</f>
      </c>
    </row>
    <row r="946">
      <c r="A946" t="s">
        <v>96</v>
      </c>
      <c r="B946" t="s">
        <v>64</v>
      </c>
      <c r="C946" s="8">
        <v>0.8028</v>
      </c>
      <c r="D946" s="3">
        <f>MAX(C932:C962)</f>
      </c>
      <c r="E946" s="13">
        <f>IF(D946,C946/D946,0)</f>
      </c>
      <c r="F946" s="0">
        <f>COUNTIF(A$2:A$993,A946)</f>
      </c>
    </row>
    <row r="947">
      <c r="A947" t="s">
        <v>96</v>
      </c>
      <c r="B947" t="s">
        <v>66</v>
      </c>
      <c r="C947" s="8">
        <v>0.8022545454545454</v>
      </c>
      <c r="D947" s="3">
        <f>MAX(C932:C962)</f>
      </c>
      <c r="E947" s="13">
        <f>IF(D947,C947/D947,0)</f>
      </c>
      <c r="F947" s="0">
        <f>COUNTIF(A$2:A$993,A947)</f>
      </c>
    </row>
    <row r="948">
      <c r="A948" t="s">
        <v>96</v>
      </c>
      <c r="B948" t="s">
        <v>68</v>
      </c>
      <c r="C948" s="7">
        <v>0.7870666666666667</v>
      </c>
      <c r="D948" s="3">
        <f>MAX(C932:C962)</f>
      </c>
      <c r="E948" s="13">
        <f>IF(D948,C948/D948,0)</f>
      </c>
      <c r="F948" s="0">
        <f>COUNTIF(A$2:A$993,A948)</f>
      </c>
    </row>
    <row r="949">
      <c r="A949" t="s">
        <v>96</v>
      </c>
      <c r="B949" t="s">
        <v>70</v>
      </c>
      <c r="C949" s="8">
        <v>0.80125</v>
      </c>
      <c r="D949" s="3">
        <f>MAX(C932:C962)</f>
      </c>
      <c r="E949" s="13">
        <f>IF(D949,C949/D949,0)</f>
      </c>
      <c r="F949" s="0">
        <f>COUNTIF(A$2:A$993,A949)</f>
      </c>
    </row>
    <row r="950">
      <c r="A950" t="s">
        <v>96</v>
      </c>
      <c r="B950" t="s">
        <v>72</v>
      </c>
      <c r="C950" s="7">
        <v>0.7443749999999999</v>
      </c>
      <c r="D950" s="3">
        <f>MAX(C932:C962)</f>
      </c>
      <c r="E950" s="13">
        <f>IF(D950,C950/D950,0)</f>
      </c>
      <c r="F950" s="0">
        <f>COUNTIF(A$2:A$993,A950)</f>
      </c>
    </row>
    <row r="951">
      <c r="A951" t="s">
        <v>96</v>
      </c>
      <c r="B951" t="s">
        <v>74</v>
      </c>
      <c r="C951" s="8">
        <v>0.8023636363636363</v>
      </c>
      <c r="D951" s="3">
        <f>MAX(C932:C962)</f>
      </c>
      <c r="E951" s="13">
        <f>IF(D951,C951/D951,0)</f>
      </c>
      <c r="F951" s="0">
        <f>COUNTIF(A$2:A$993,A951)</f>
      </c>
    </row>
    <row r="952">
      <c r="A952" t="s">
        <v>96</v>
      </c>
      <c r="B952" t="s">
        <v>76</v>
      </c>
      <c r="C952" s="7">
        <v>0.7287333333333333</v>
      </c>
      <c r="D952" s="3">
        <f>MAX(C932:C962)</f>
      </c>
      <c r="E952" s="13">
        <f>IF(D952,C952/D952,0)</f>
      </c>
      <c r="F952" s="0">
        <f>COUNTIF(A$2:A$993,A952)</f>
      </c>
    </row>
    <row r="953">
      <c r="A953" t="s">
        <v>96</v>
      </c>
      <c r="B953" t="s">
        <v>78</v>
      </c>
      <c r="C953" s="7">
        <v>0.7685363636363637</v>
      </c>
      <c r="D953" s="3">
        <f>MAX(C932:C962)</f>
      </c>
      <c r="E953" s="13">
        <f>IF(D953,C953/D953,0)</f>
      </c>
      <c r="F953" s="0">
        <f>COUNTIF(A$2:A$993,A953)</f>
      </c>
    </row>
    <row r="954">
      <c r="A954" t="s">
        <v>96</v>
      </c>
      <c r="B954" t="s">
        <v>80</v>
      </c>
      <c r="C954" s="7">
        <v>0.7986909090909091</v>
      </c>
      <c r="D954" s="3">
        <f>MAX(C932:C962)</f>
      </c>
      <c r="E954" s="13">
        <f>IF(D954,C954/D954,0)</f>
      </c>
      <c r="F954" s="0">
        <f>COUNTIF(A$2:A$993,A954)</f>
      </c>
    </row>
    <row r="955">
      <c r="A955" t="s">
        <v>96</v>
      </c>
      <c r="B955" t="s">
        <v>82</v>
      </c>
      <c r="C955" s="7">
        <v>0.7594454545454545</v>
      </c>
      <c r="D955" s="3">
        <f>MAX(C932:C962)</f>
      </c>
      <c r="E955" s="13">
        <f>IF(D955,C955/D955,0)</f>
      </c>
      <c r="F955" s="0">
        <f>COUNTIF(A$2:A$993,A955)</f>
      </c>
    </row>
    <row r="956">
      <c r="A956" t="s">
        <v>96</v>
      </c>
      <c r="B956" t="s">
        <v>84</v>
      </c>
      <c r="C956" s="8">
        <v>0.8143</v>
      </c>
      <c r="D956" s="3">
        <f>MAX(C932:C962)</f>
      </c>
      <c r="E956" s="13">
        <f>IF(D956,C956/D956,0)</f>
      </c>
      <c r="F956" s="0">
        <f>COUNTIF(A$2:A$993,A956)</f>
      </c>
    </row>
    <row r="957">
      <c r="A957" t="s">
        <v>96</v>
      </c>
      <c r="B957" t="s">
        <v>86</v>
      </c>
      <c r="C957" s="7">
        <v>0.7824799999999998</v>
      </c>
      <c r="D957" s="3">
        <f>MAX(C932:C962)</f>
      </c>
      <c r="E957" s="13">
        <f>IF(D957,C957/D957,0)</f>
      </c>
      <c r="F957" s="0">
        <f>COUNTIF(A$2:A$993,A957)</f>
      </c>
    </row>
    <row r="958">
      <c r="A958" t="s">
        <v>96</v>
      </c>
      <c r="B958" t="s">
        <v>88</v>
      </c>
      <c r="C958" s="7">
        <v>0.7320818181818182</v>
      </c>
      <c r="D958" s="3">
        <f>MAX(C932:C962)</f>
      </c>
      <c r="E958" s="13">
        <f>IF(D958,C958/D958,0)</f>
      </c>
      <c r="F958" s="0">
        <f>COUNTIF(A$2:A$993,A958)</f>
      </c>
    </row>
    <row r="959">
      <c r="A959" t="s">
        <v>96</v>
      </c>
      <c r="B959" t="s">
        <v>90</v>
      </c>
      <c r="C959" s="8">
        <v>0.8506090909090911</v>
      </c>
      <c r="D959" s="3">
        <f>MAX(C932:C962)</f>
      </c>
      <c r="E959" s="13">
        <f>IF(D959,C959/D959,0)</f>
      </c>
      <c r="F959" s="0">
        <f>COUNTIF(A$2:A$993,A959)</f>
      </c>
    </row>
    <row r="960">
      <c r="A960" t="s">
        <v>96</v>
      </c>
      <c r="B960" t="s">
        <v>92</v>
      </c>
      <c r="C960" s="7">
        <v>0.7582545454545454</v>
      </c>
      <c r="D960" s="3">
        <f>MAX(C932:C962)</f>
      </c>
      <c r="E960" s="13">
        <f>IF(D960,C960/D960,0)</f>
      </c>
      <c r="F960" s="0">
        <f>COUNTIF(A$2:A$993,A960)</f>
      </c>
    </row>
    <row r="961">
      <c r="A961" t="s">
        <v>96</v>
      </c>
      <c r="B961" t="s">
        <v>94</v>
      </c>
      <c r="C961" s="7">
        <v>0.7347</v>
      </c>
      <c r="D961" s="3">
        <f>MAX(C932:C962)</f>
      </c>
      <c r="E961" s="13">
        <f>IF(D961,C961/D961,0)</f>
      </c>
      <c r="F961" s="0">
        <f>COUNTIF(A$2:A$993,A961)</f>
      </c>
    </row>
    <row r="962">
      <c r="A962" t="s">
        <v>96</v>
      </c>
      <c r="B962" t="s">
        <v>98</v>
      </c>
      <c r="C962" s="7">
        <v>0.7983363636363637</v>
      </c>
      <c r="D962" s="3">
        <f>MAX(C932:C962)</f>
      </c>
      <c r="E962" s="13">
        <f>IF(D962,C962/D962,0)</f>
      </c>
      <c r="F962" s="0">
        <f>COUNTIF(A$2:A$993,A962)</f>
      </c>
    </row>
    <row r="963">
      <c r="A963" t="s">
        <v>98</v>
      </c>
      <c r="B963" t="s">
        <v>36</v>
      </c>
      <c r="C963" s="8">
        <v>0.816118181818182</v>
      </c>
      <c r="D963" s="3">
        <f>MAX(C963:C993)</f>
      </c>
      <c r="E963" s="13">
        <f>IF(D963,C963/D963,0)</f>
      </c>
      <c r="F963" s="0">
        <f>COUNTIF(A$2:A$993,A963)</f>
      </c>
    </row>
    <row r="964">
      <c r="A964" t="s">
        <v>98</v>
      </c>
      <c r="B964" t="s">
        <v>38</v>
      </c>
      <c r="C964" s="8">
        <v>0.8425545454545454</v>
      </c>
      <c r="D964" s="3">
        <f>MAX(C963:C993)</f>
      </c>
      <c r="E964" s="13">
        <f>IF(D964,C964/D964,0)</f>
      </c>
      <c r="F964" s="0">
        <f>COUNTIF(A$2:A$993,A964)</f>
      </c>
    </row>
    <row r="965">
      <c r="A965" t="s">
        <v>98</v>
      </c>
      <c r="B965" t="s">
        <v>40</v>
      </c>
      <c r="C965" s="8">
        <v>0.8354833333333332</v>
      </c>
      <c r="D965" s="3">
        <f>MAX(C963:C993)</f>
      </c>
      <c r="E965" s="13">
        <f>IF(D965,C965/D965,0)</f>
      </c>
      <c r="F965" s="0">
        <f>COUNTIF(A$2:A$993,A965)</f>
      </c>
    </row>
    <row r="966">
      <c r="A966" t="s">
        <v>98</v>
      </c>
      <c r="B966" t="s">
        <v>42</v>
      </c>
      <c r="C966" s="8">
        <v>0.8234636363636363</v>
      </c>
      <c r="D966" s="3">
        <f>MAX(C963:C993)</f>
      </c>
      <c r="E966" s="13">
        <f>IF(D966,C966/D966,0)</f>
      </c>
      <c r="F966" s="0">
        <f>COUNTIF(A$2:A$993,A966)</f>
      </c>
    </row>
    <row r="967">
      <c r="A967" t="s">
        <v>98</v>
      </c>
      <c r="B967" t="s">
        <v>44</v>
      </c>
      <c r="C967" s="8">
        <v>0.8207299999999998</v>
      </c>
      <c r="D967" s="3">
        <f>MAX(C963:C993)</f>
      </c>
      <c r="E967" s="13">
        <f>IF(D967,C967/D967,0)</f>
      </c>
      <c r="F967" s="0">
        <f>COUNTIF(A$2:A$993,A967)</f>
      </c>
    </row>
    <row r="968">
      <c r="A968" t="s">
        <v>98</v>
      </c>
      <c r="B968" t="s">
        <v>46</v>
      </c>
      <c r="C968" s="7">
        <v>0.7552416666666666</v>
      </c>
      <c r="D968" s="3">
        <f>MAX(C963:C993)</f>
      </c>
      <c r="E968" s="13">
        <f>IF(D968,C968/D968,0)</f>
      </c>
      <c r="F968" s="0">
        <f>COUNTIF(A$2:A$993,A968)</f>
      </c>
    </row>
    <row r="969">
      <c r="A969" t="s">
        <v>98</v>
      </c>
      <c r="B969" t="s">
        <v>48</v>
      </c>
      <c r="C969" s="7">
        <v>0.7810636363636365</v>
      </c>
      <c r="D969" s="3">
        <f>MAX(C963:C993)</f>
      </c>
      <c r="E969" s="13">
        <f>IF(D969,C969/D969,0)</f>
      </c>
      <c r="F969" s="0">
        <f>COUNTIF(A$2:A$993,A969)</f>
      </c>
    </row>
    <row r="970">
      <c r="A970" t="s">
        <v>98</v>
      </c>
      <c r="B970" t="s">
        <v>50</v>
      </c>
      <c r="C970" s="8">
        <v>0.8215363636363637</v>
      </c>
      <c r="D970" s="3">
        <f>MAX(C963:C993)</f>
      </c>
      <c r="E970" s="13">
        <f>IF(D970,C970/D970,0)</f>
      </c>
      <c r="F970" s="0">
        <f>COUNTIF(A$2:A$993,A970)</f>
      </c>
    </row>
    <row r="971">
      <c r="A971" t="s">
        <v>98</v>
      </c>
      <c r="B971" t="s">
        <v>52</v>
      </c>
      <c r="C971" s="8">
        <v>0.8472545454545455</v>
      </c>
      <c r="D971" s="3">
        <f>MAX(C963:C993)</f>
      </c>
      <c r="E971" s="13">
        <f>IF(D971,C971/D971,0)</f>
      </c>
      <c r="F971" s="0">
        <f>COUNTIF(A$2:A$993,A971)</f>
      </c>
    </row>
    <row r="972">
      <c r="A972" t="s">
        <v>98</v>
      </c>
      <c r="B972" t="s">
        <v>54</v>
      </c>
      <c r="C972" s="8">
        <v>0.8050909090909091</v>
      </c>
      <c r="D972" s="3">
        <f>MAX(C963:C993)</f>
      </c>
      <c r="E972" s="13">
        <f>IF(D972,C972/D972,0)</f>
      </c>
      <c r="F972" s="0">
        <f>COUNTIF(A$2:A$993,A972)</f>
      </c>
    </row>
    <row r="973">
      <c r="A973" t="s">
        <v>98</v>
      </c>
      <c r="B973" t="s">
        <v>56</v>
      </c>
      <c r="C973" s="7">
        <v>0.7970666666666667</v>
      </c>
      <c r="D973" s="3">
        <f>MAX(C963:C993)</f>
      </c>
      <c r="E973" s="13">
        <f>IF(D973,C973/D973,0)</f>
      </c>
      <c r="F973" s="0">
        <f>COUNTIF(A$2:A$993,A973)</f>
      </c>
    </row>
    <row r="974">
      <c r="A974" t="s">
        <v>98</v>
      </c>
      <c r="B974" t="s">
        <v>58</v>
      </c>
      <c r="C974" s="8">
        <v>0.8076000000000001</v>
      </c>
      <c r="D974" s="3">
        <f>MAX(C963:C993)</f>
      </c>
      <c r="E974" s="13">
        <f>IF(D974,C974/D974,0)</f>
      </c>
      <c r="F974" s="0">
        <f>COUNTIF(A$2:A$993,A974)</f>
      </c>
    </row>
    <row r="975">
      <c r="A975" t="s">
        <v>98</v>
      </c>
      <c r="B975" t="s">
        <v>60</v>
      </c>
      <c r="C975" s="7">
        <v>0.7677818181818181</v>
      </c>
      <c r="D975" s="3">
        <f>MAX(C963:C993)</f>
      </c>
      <c r="E975" s="13">
        <f>IF(D975,C975/D975,0)</f>
      </c>
      <c r="F975" s="0">
        <f>COUNTIF(A$2:A$993,A975)</f>
      </c>
    </row>
    <row r="976">
      <c r="A976" t="s">
        <v>98</v>
      </c>
      <c r="B976" t="s">
        <v>62</v>
      </c>
      <c r="C976" s="7">
        <v>0.7830749999999999</v>
      </c>
      <c r="D976" s="3">
        <f>MAX(C963:C993)</f>
      </c>
      <c r="E976" s="13">
        <f>IF(D976,C976/D976,0)</f>
      </c>
      <c r="F976" s="0">
        <f>COUNTIF(A$2:A$993,A976)</f>
      </c>
    </row>
    <row r="977">
      <c r="A977" t="s">
        <v>98</v>
      </c>
      <c r="B977" t="s">
        <v>64</v>
      </c>
      <c r="C977" s="8">
        <v>0.8028</v>
      </c>
      <c r="D977" s="3">
        <f>MAX(C963:C993)</f>
      </c>
      <c r="E977" s="13">
        <f>IF(D977,C977/D977,0)</f>
      </c>
      <c r="F977" s="0">
        <f>COUNTIF(A$2:A$993,A977)</f>
      </c>
    </row>
    <row r="978">
      <c r="A978" t="s">
        <v>98</v>
      </c>
      <c r="B978" t="s">
        <v>66</v>
      </c>
      <c r="C978" s="8">
        <v>0.8022545454545454</v>
      </c>
      <c r="D978" s="3">
        <f>MAX(C963:C993)</f>
      </c>
      <c r="E978" s="13">
        <f>IF(D978,C978/D978,0)</f>
      </c>
      <c r="F978" s="0">
        <f>COUNTIF(A$2:A$993,A978)</f>
      </c>
    </row>
    <row r="979">
      <c r="A979" t="s">
        <v>98</v>
      </c>
      <c r="B979" t="s">
        <v>68</v>
      </c>
      <c r="C979" s="7">
        <v>0.7870666666666667</v>
      </c>
      <c r="D979" s="3">
        <f>MAX(C963:C993)</f>
      </c>
      <c r="E979" s="13">
        <f>IF(D979,C979/D979,0)</f>
      </c>
      <c r="F979" s="0">
        <f>COUNTIF(A$2:A$993,A979)</f>
      </c>
    </row>
    <row r="980">
      <c r="A980" t="s">
        <v>98</v>
      </c>
      <c r="B980" t="s">
        <v>70</v>
      </c>
      <c r="C980" s="8">
        <v>0.80125</v>
      </c>
      <c r="D980" s="3">
        <f>MAX(C963:C993)</f>
      </c>
      <c r="E980" s="13">
        <f>IF(D980,C980/D980,0)</f>
      </c>
      <c r="F980" s="0">
        <f>COUNTIF(A$2:A$993,A980)</f>
      </c>
    </row>
    <row r="981">
      <c r="A981" t="s">
        <v>98</v>
      </c>
      <c r="B981" t="s">
        <v>72</v>
      </c>
      <c r="C981" s="7">
        <v>0.7443749999999999</v>
      </c>
      <c r="D981" s="3">
        <f>MAX(C963:C993)</f>
      </c>
      <c r="E981" s="13">
        <f>IF(D981,C981/D981,0)</f>
      </c>
      <c r="F981" s="0">
        <f>COUNTIF(A$2:A$993,A981)</f>
      </c>
    </row>
    <row r="982">
      <c r="A982" t="s">
        <v>98</v>
      </c>
      <c r="B982" t="s">
        <v>74</v>
      </c>
      <c r="C982" s="8">
        <v>0.8023636363636363</v>
      </c>
      <c r="D982" s="3">
        <f>MAX(C963:C993)</f>
      </c>
      <c r="E982" s="13">
        <f>IF(D982,C982/D982,0)</f>
      </c>
      <c r="F982" s="0">
        <f>COUNTIF(A$2:A$993,A982)</f>
      </c>
    </row>
    <row r="983">
      <c r="A983" t="s">
        <v>98</v>
      </c>
      <c r="B983" t="s">
        <v>76</v>
      </c>
      <c r="C983" s="7">
        <v>0.7287333333333333</v>
      </c>
      <c r="D983" s="3">
        <f>MAX(C963:C993)</f>
      </c>
      <c r="E983" s="13">
        <f>IF(D983,C983/D983,0)</f>
      </c>
      <c r="F983" s="0">
        <f>COUNTIF(A$2:A$993,A983)</f>
      </c>
    </row>
    <row r="984">
      <c r="A984" t="s">
        <v>98</v>
      </c>
      <c r="B984" t="s">
        <v>78</v>
      </c>
      <c r="C984" s="7">
        <v>0.7685363636363637</v>
      </c>
      <c r="D984" s="3">
        <f>MAX(C963:C993)</f>
      </c>
      <c r="E984" s="13">
        <f>IF(D984,C984/D984,0)</f>
      </c>
      <c r="F984" s="0">
        <f>COUNTIF(A$2:A$993,A984)</f>
      </c>
    </row>
    <row r="985">
      <c r="A985" t="s">
        <v>98</v>
      </c>
      <c r="B985" t="s">
        <v>80</v>
      </c>
      <c r="C985" s="7">
        <v>0.7986909090909091</v>
      </c>
      <c r="D985" s="3">
        <f>MAX(C963:C993)</f>
      </c>
      <c r="E985" s="13">
        <f>IF(D985,C985/D985,0)</f>
      </c>
      <c r="F985" s="0">
        <f>COUNTIF(A$2:A$993,A985)</f>
      </c>
    </row>
    <row r="986">
      <c r="A986" t="s">
        <v>98</v>
      </c>
      <c r="B986" t="s">
        <v>82</v>
      </c>
      <c r="C986" s="7">
        <v>0.7594454545454545</v>
      </c>
      <c r="D986" s="3">
        <f>MAX(C963:C993)</f>
      </c>
      <c r="E986" s="13">
        <f>IF(D986,C986/D986,0)</f>
      </c>
      <c r="F986" s="0">
        <f>COUNTIF(A$2:A$993,A986)</f>
      </c>
    </row>
    <row r="987">
      <c r="A987" t="s">
        <v>98</v>
      </c>
      <c r="B987" t="s">
        <v>84</v>
      </c>
      <c r="C987" s="8">
        <v>0.8143</v>
      </c>
      <c r="D987" s="3">
        <f>MAX(C963:C993)</f>
      </c>
      <c r="E987" s="13">
        <f>IF(D987,C987/D987,0)</f>
      </c>
      <c r="F987" s="0">
        <f>COUNTIF(A$2:A$993,A987)</f>
      </c>
    </row>
    <row r="988">
      <c r="A988" t="s">
        <v>98</v>
      </c>
      <c r="B988" t="s">
        <v>86</v>
      </c>
      <c r="C988" s="7">
        <v>0.7824799999999998</v>
      </c>
      <c r="D988" s="3">
        <f>MAX(C963:C993)</f>
      </c>
      <c r="E988" s="13">
        <f>IF(D988,C988/D988,0)</f>
      </c>
      <c r="F988" s="0">
        <f>COUNTIF(A$2:A$993,A988)</f>
      </c>
    </row>
    <row r="989">
      <c r="A989" t="s">
        <v>98</v>
      </c>
      <c r="B989" t="s">
        <v>88</v>
      </c>
      <c r="C989" s="7">
        <v>0.7320818181818182</v>
      </c>
      <c r="D989" s="3">
        <f>MAX(C963:C993)</f>
      </c>
      <c r="E989" s="13">
        <f>IF(D989,C989/D989,0)</f>
      </c>
      <c r="F989" s="0">
        <f>COUNTIF(A$2:A$993,A989)</f>
      </c>
    </row>
    <row r="990">
      <c r="A990" t="s">
        <v>98</v>
      </c>
      <c r="B990" t="s">
        <v>90</v>
      </c>
      <c r="C990" s="8">
        <v>0.8506090909090911</v>
      </c>
      <c r="D990" s="3">
        <f>MAX(C963:C993)</f>
      </c>
      <c r="E990" s="13">
        <f>IF(D990,C990/D990,0)</f>
      </c>
      <c r="F990" s="0">
        <f>COUNTIF(A$2:A$993,A990)</f>
      </c>
    </row>
    <row r="991">
      <c r="A991" t="s">
        <v>98</v>
      </c>
      <c r="B991" t="s">
        <v>92</v>
      </c>
      <c r="C991" s="7">
        <v>0.7582545454545454</v>
      </c>
      <c r="D991" s="3">
        <f>MAX(C963:C993)</f>
      </c>
      <c r="E991" s="13">
        <f>IF(D991,C991/D991,0)</f>
      </c>
      <c r="F991" s="0">
        <f>COUNTIF(A$2:A$993,A991)</f>
      </c>
    </row>
    <row r="992">
      <c r="A992" t="s">
        <v>98</v>
      </c>
      <c r="B992" t="s">
        <v>94</v>
      </c>
      <c r="C992" s="7">
        <v>0.7347</v>
      </c>
      <c r="D992" s="3">
        <f>MAX(C963:C993)</f>
      </c>
      <c r="E992" s="13">
        <f>IF(D992,C992/D992,0)</f>
      </c>
      <c r="F992" s="0">
        <f>COUNTIF(A$2:A$993,A992)</f>
      </c>
    </row>
    <row r="993">
      <c r="A993" t="s">
        <v>98</v>
      </c>
      <c r="B993" t="s">
        <v>96</v>
      </c>
      <c r="C993" s="8">
        <v>0.80473</v>
      </c>
      <c r="D993" s="3">
        <f>MAX(C963:C993)</f>
      </c>
      <c r="E993" s="13">
        <f>IF(D993,C993/D993,0)</f>
      </c>
      <c r="F993" s="0">
        <f>COUNTIF(A$2:A$993,A993)</f>
      </c>
    </row>
  </sheetData>
</worksheet>
</file>

<file path=xl/worksheets/sheet5.xml><?xml version="1.0" encoding="utf-8"?>
<worksheet xmlns="http://schemas.openxmlformats.org/spreadsheetml/2006/main">
  <dimension ref="A1:B36"/>
  <sheetViews>
    <sheetView tabSelected="0" workbookViewId="0">
      <pane xSplit="1" ySplit="1" topLeftCell="B2" activePane="bottomRight" state="frozen"/>
    </sheetView>
  </sheetViews>
  <sheetData>
    <row r="1">
      <c r="A1" t="s" s="1">
        <v>124</v>
      </c>
      <c r="B1" t="s" s="1">
        <v>125</v>
      </c>
    </row>
    <row r="2">
      <c r="A2" t="s">
        <v>126</v>
      </c>
      <c r="B2" t="s">
        <v>127</v>
      </c>
    </row>
    <row r="3">
      <c r="A3" t="s">
        <v>128</v>
      </c>
      <c r="B3" t="s">
        <v>129</v>
      </c>
    </row>
    <row r="4">
      <c r="A4" t="s">
        <v>130</v>
      </c>
      <c r="B4">
        <v>32</v>
      </c>
    </row>
    <row r="5">
      <c r="A5" t="s">
        <v>131</v>
      </c>
      <c r="B5" s="3">
        <f>Fund!E2</f>
      </c>
    </row>
    <row r="6">
      <c r="A6" t="s">
        <v>132</v>
      </c>
      <c r="B6" s="13">
        <f>Fund!F2</f>
      </c>
    </row>
    <row r="8">
      <c r="A8" t="s">
        <v>133</v>
      </c>
      <c r="B8" s="3">
        <f>Fund!G2</f>
      </c>
    </row>
    <row r="9">
      <c r="A9" t="s">
        <v>134</v>
      </c>
      <c r="B9" s="13">
        <f>Fund!H2</f>
      </c>
    </row>
    <row r="10">
      <c r="A10" t="s">
        <v>135</v>
      </c>
      <c r="B10" s="3">
        <f>Fund!I2</f>
      </c>
    </row>
    <row r="11">
      <c r="A11" t="s">
        <v>136</v>
      </c>
      <c r="B11" s="13">
        <f>Fund!J2</f>
      </c>
    </row>
    <row r="12">
      <c r="A12" t="s">
        <v>137</v>
      </c>
      <c r="B12" s="3">
        <f>Fund!K2</f>
      </c>
    </row>
    <row r="13">
      <c r="A13" t="s">
        <v>138</v>
      </c>
      <c r="B13" s="13">
        <f>Fund!L2</f>
      </c>
    </row>
    <row r="14">
      <c r="A14" t="s">
        <v>139</v>
      </c>
      <c r="B14" s="3">
        <f>Fund!M2</f>
      </c>
    </row>
    <row r="15">
      <c r="A15" t="s">
        <v>140</v>
      </c>
      <c r="B15" s="13">
        <f>Fund!N2</f>
      </c>
    </row>
    <row r="16">
      <c r="A16" t="s">
        <v>141</v>
      </c>
      <c r="B16" s="3">
        <f>Fund!O2</f>
      </c>
    </row>
    <row r="17">
      <c r="A17" t="s">
        <v>142</v>
      </c>
      <c r="B17" s="13">
        <f>Fund!P2</f>
      </c>
    </row>
    <row r="18">
      <c r="A18" t="s">
        <v>143</v>
      </c>
      <c r="B18" s="3">
        <f>Fund!Q2</f>
      </c>
    </row>
    <row r="19">
      <c r="A19" t="s">
        <v>144</v>
      </c>
      <c r="B19" s="13">
        <f>Fund!R2</f>
      </c>
    </row>
    <row r="20">
      <c r="A20" t="s">
        <v>145</v>
      </c>
      <c r="B20" s="3">
        <f>Fund!S2</f>
      </c>
    </row>
    <row r="21">
      <c r="A21" t="s">
        <v>146</v>
      </c>
      <c r="B21" s="13">
        <f>Fund!T2</f>
      </c>
    </row>
    <row r="22">
      <c r="A22" t="s">
        <v>147</v>
      </c>
      <c r="B22" s="3">
        <f>Fund!U2</f>
      </c>
    </row>
    <row r="23">
      <c r="A23" t="s">
        <v>148</v>
      </c>
      <c r="B23" s="13">
        <f>Fund!V2</f>
      </c>
    </row>
    <row r="24">
      <c r="A24" t="s">
        <v>149</v>
      </c>
      <c r="B24" s="3">
        <f>Fund!W2</f>
      </c>
    </row>
    <row r="25">
      <c r="A25" t="s">
        <v>150</v>
      </c>
      <c r="B25" s="13">
        <f>Fund!X2</f>
      </c>
    </row>
    <row r="26">
      <c r="A26" t="s">
        <v>151</v>
      </c>
      <c r="B26" s="3">
        <f>Fund!Y2</f>
      </c>
    </row>
    <row r="27">
      <c r="A27" t="s">
        <v>152</v>
      </c>
      <c r="B27" s="13">
        <f>Fund!Z2</f>
      </c>
    </row>
    <row r="28">
      <c r="A28" t="s">
        <v>153</v>
      </c>
      <c r="B28" s="3">
        <f>Fund!AA2</f>
      </c>
    </row>
    <row r="29">
      <c r="A29" t="s">
        <v>154</v>
      </c>
      <c r="B29" s="13">
        <f>Fund!AB2</f>
      </c>
    </row>
    <row r="30">
      <c r="A30" t="s">
        <v>155</v>
      </c>
      <c r="B30" s="3">
        <f>Fund!AC2</f>
      </c>
    </row>
    <row r="31">
      <c r="A31" t="s">
        <v>156</v>
      </c>
      <c r="B31" s="13">
        <f>Fund!AD2</f>
      </c>
    </row>
    <row r="32">
      <c r="A32" t="s">
        <v>157</v>
      </c>
      <c r="B32" s="3">
        <f>Fund!AE2</f>
      </c>
    </row>
    <row r="33">
      <c r="A33" t="s">
        <v>158</v>
      </c>
      <c r="B33" s="13">
        <f>Fund!AF2</f>
      </c>
    </row>
    <row r="35">
      <c r="A35" t="s" s="10">
        <v>159</v>
      </c>
      <c r="B35" s="24">
        <f>IF(Fund!E2&gt;=0.8,"Excellent",IF(Fund!E2&gt;=0.6,"Good",IF(Fund!E2&gt;=0.4,"Average",IF(Fund!E2&gt;=0.2,"Below Avg","Poor"))))</f>
      </c>
    </row>
    <row r="36">
      <c r="A36" t="s" s="10">
        <v>160</v>
      </c>
      <c r="B36" s="24">
        <f>IF(Fund!F2&gt;=0.8,"Excellent",IF(Fund!F2&gt;=0.6,"Good",IF(Fund!F2&gt;=0.4,"Average",IF(Fund!F2&gt;=0.2,"Below Avg","Poor"))))</f>
      </c>
    </row>
  </sheetData>
</worksheet>
</file>