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Holdings" sheetId="1" r:id="rId1"/>
    <sheet name="ESG Detail" sheetId="2" r:id="rId2"/>
  </sheets>
</workbook>
</file>

<file path=xl/sharedStrings.xml><?xml version="1.0" encoding="utf-8"?>
<sst xmlns="http://schemas.openxmlformats.org/spreadsheetml/2006/main" count="66" uniqueCount="66">
  <si>
    <t>Ticker</t>
  </si>
  <si>
    <t>Security Name</t>
  </si>
  <si>
    <t>Weight(%)</t>
  </si>
  <si>
    <t>Carbon</t>
  </si>
  <si>
    <t>Labor</t>
  </si>
  <si>
    <t>Governance</t>
  </si>
  <si>
    <t>Privacy</t>
  </si>
  <si>
    <t>Gender</t>
  </si>
  <si>
    <t>H&amp;S</t>
  </si>
  <si>
    <t>gsk</t>
  </si>
  <si>
    <t>GSK PLC SPONSORED ADR</t>
  </si>
  <si>
    <t>lrlcy</t>
  </si>
  <si>
    <t>LOREAL-UNSPONSORED ADR</t>
  </si>
  <si>
    <t>lvmuy</t>
  </si>
  <si>
    <t>LVMH MOET HENNESSEY LOUIS VUITTON SE ADR</t>
  </si>
  <si>
    <t>acn</t>
  </si>
  <si>
    <t>ACCENTURE PLC-CL A</t>
  </si>
  <si>
    <t>googl</t>
  </si>
  <si>
    <t>ALPHABET INC-CL A</t>
  </si>
  <si>
    <t>axp</t>
  </si>
  <si>
    <t>AMERICAN EXPRESS CO</t>
  </si>
  <si>
    <t>aon</t>
  </si>
  <si>
    <t>AON PLC CL A</t>
  </si>
  <si>
    <t>aapl</t>
  </si>
  <si>
    <t>APPLE INC</t>
  </si>
  <si>
    <t>bkng</t>
  </si>
  <si>
    <t>BOOKING HOLDINGS INC</t>
  </si>
  <si>
    <t>bmy</t>
  </si>
  <si>
    <t>BRISTOL-MYERS SQUIBB CO</t>
  </si>
  <si>
    <t>fis</t>
  </si>
  <si>
    <t>FIDELITY NATIONAL INFO SERV</t>
  </si>
  <si>
    <t>gd</t>
  </si>
  <si>
    <t>GENERAL DYNAMICS CORP</t>
  </si>
  <si>
    <t>ma</t>
  </si>
  <si>
    <t>MASTERCARD INC - A</t>
  </si>
  <si>
    <t>mtch</t>
  </si>
  <si>
    <t>MATCH GROUP INC</t>
  </si>
  <si>
    <t>spgi</t>
  </si>
  <si>
    <t>S&amp;P GLOBAL INC</t>
  </si>
  <si>
    <t>syk</t>
  </si>
  <si>
    <t>STRYKER CORP</t>
  </si>
  <si>
    <t>txn</t>
  </si>
  <si>
    <t>TEXAS INSTRUMENTS INC</t>
  </si>
  <si>
    <t>Weighted Avg</t>
  </si>
  <si>
    <t/>
  </si>
  <si>
    <t>Rank</t>
  </si>
  <si>
    <t>access_to_finance</t>
  </si>
  <si>
    <t>access_to_healthcare</t>
  </si>
  <si>
    <t>carbon_emissions</t>
  </si>
  <si>
    <t>chemical_safety</t>
  </si>
  <si>
    <t>climate_change_vulnerability</t>
  </si>
  <si>
    <t>controversial_sourcing</t>
  </si>
  <si>
    <t>corporate_governance</t>
  </si>
  <si>
    <t>electronic_waste</t>
  </si>
  <si>
    <t>financial_product_safety</t>
  </si>
  <si>
    <t>gender_diversity</t>
  </si>
  <si>
    <t>labor_management</t>
  </si>
  <si>
    <t>opportunities_in_clean_tech</t>
  </si>
  <si>
    <t>packaging_material_and_waste</t>
  </si>
  <si>
    <t>privacy_and_data_security</t>
  </si>
  <si>
    <t>product_carbon_footprint</t>
  </si>
  <si>
    <t>product_safety_and_quality</t>
  </si>
  <si>
    <t>raw_material_sourcing</t>
  </si>
  <si>
    <t>supply_chain_labor_standards</t>
  </si>
  <si>
    <t>toxic_emissions_and_waste</t>
  </si>
  <si>
    <t>water_stress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</si>
</sst>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"/>
  </numFmts>
  <fonts count="2">
    <font>
      <sz val="11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C0605"/>
      </patternFill>
    </fill>
    <fill>
      <patternFill patternType="solid">
        <fgColor rgb="FFF5A623"/>
      </patternFill>
    </fill>
    <fill>
      <patternFill patternType="solid">
        <fgColor rgb="FFFAD201"/>
      </patternFill>
    </fill>
    <fill>
      <patternFill patternType="solid">
        <fgColor rgb="FFAAD201"/>
      </patternFill>
    </fill>
    <fill>
      <patternFill patternType="solid">
        <fgColor rgb="FF33A53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  <xf numFmtId="165" fontId="0" fillId="2" borderId="0" xfId="0" applyNumberFormat="1" applyFill="1"/>
    <xf numFmtId="165" fontId="0" fillId="3" borderId="0" xfId="0" applyNumberFormat="1" applyFill="1"/>
    <xf numFmtId="165" fontId="0" fillId="4" borderId="0" xfId="0" applyNumberFormat="1" applyFill="1"/>
    <xf numFmtId="165" fontId="0" fillId="5" borderId="0" xfId="0" applyNumberFormat="1" applyFill="1"/>
    <xf numFmtId="165" fontId="0" fillId="6" borderId="0" xfId="0" applyNumberFormat="1" applyFill="1"/>
  </cellXf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worksheet" Target="worksheets/sheet2.xml"/>
<Relationship Id="rId3" Type="http://schemas.openxmlformats.org/officeDocument/2006/relationships/styles" Target="styles.xml"/>
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dimension ref="A1:I21"/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</row>
    <row r="2">
      <c r="A2" t="s">
        <v>9</v>
      </c>
      <c r="B2" t="s">
        <v>10</v>
      </c>
      <c r="C2" s="2">
        <v>0.030203712799434755</v>
      </c>
      <c r="D2" s="8">
        <f>'ESG Detail'!E2</f>
      </c>
      <c r="E2" s="6">
        <f>'ESG Detail'!M2</f>
      </c>
      <c r="F2" s="7">
        <f>'ESG Detail'!I2</f>
      </c>
      <c r="G2" s="8">
        <f>'ESG Detail'!P2</f>
      </c>
      <c r="H2" s="8">
        <f>'ESG Detail'!L2</f>
      </c>
    </row>
    <row r="3">
      <c r="A3" t="s">
        <v>11</v>
      </c>
      <c r="B3" t="s">
        <v>12</v>
      </c>
      <c r="C3" s="2">
        <v>0.05609324557403835</v>
      </c>
      <c r="D3" s="8">
        <f>'ESG Detail'!E3</f>
      </c>
      <c r="E3" s="7">
        <f>'ESG Detail'!M3</f>
      </c>
      <c r="F3" s="7">
        <f>'ESG Detail'!I3</f>
      </c>
      <c r="G3" s="8">
        <f>'ESG Detail'!P3</f>
      </c>
      <c r="H3" s="8">
        <f>'ESG Detail'!L3</f>
      </c>
    </row>
    <row r="4">
      <c r="A4" t="s">
        <v>13</v>
      </c>
      <c r="B4" t="s">
        <v>14</v>
      </c>
      <c r="C4" s="2">
        <v>0.0723264025396764</v>
      </c>
      <c r="D4" s="8">
        <f>'ESG Detail'!E4</f>
      </c>
      <c r="E4" s="6">
        <f>'ESG Detail'!M4</f>
      </c>
      <c r="F4" s="6">
        <f>'ESG Detail'!I4</f>
      </c>
      <c r="G4" s="8">
        <f>'ESG Detail'!P4</f>
      </c>
      <c r="H4" s="8">
        <f>'ESG Detail'!L4</f>
      </c>
    </row>
    <row r="5">
      <c r="A5" t="s">
        <v>15</v>
      </c>
      <c r="B5" t="s">
        <v>16</v>
      </c>
      <c r="C5" s="2">
        <v>0.05358257451733595</v>
      </c>
      <c r="D5" s="8">
        <f>'ESG Detail'!E5</f>
      </c>
      <c r="E5" s="6">
        <f>'ESG Detail'!M5</f>
      </c>
      <c r="F5" s="7">
        <f>'ESG Detail'!I5</f>
      </c>
      <c r="G5" s="8">
        <f>'ESG Detail'!P5</f>
      </c>
      <c r="H5" s="8">
        <f>'ESG Detail'!L5</f>
      </c>
    </row>
    <row r="6">
      <c r="A6" t="s">
        <v>17</v>
      </c>
      <c r="B6" t="s">
        <v>18</v>
      </c>
      <c r="C6" s="2">
        <v>0.06382902101719828</v>
      </c>
      <c r="D6" s="8">
        <f>'ESG Detail'!E6</f>
      </c>
      <c r="E6" s="6">
        <f>'ESG Detail'!M6</f>
      </c>
      <c r="F6" s="6">
        <f>'ESG Detail'!I6</f>
      </c>
      <c r="G6" s="7">
        <f>'ESG Detail'!P6</f>
      </c>
      <c r="H6" s="8">
        <f>'ESG Detail'!L6</f>
      </c>
    </row>
    <row r="7">
      <c r="A7" t="s">
        <v>19</v>
      </c>
      <c r="B7" t="s">
        <v>20</v>
      </c>
      <c r="C7" s="2">
        <v>0.06286434299438037</v>
      </c>
      <c r="D7" s="8">
        <f>'ESG Detail'!E7</f>
      </c>
      <c r="E7" s="7">
        <f>'ESG Detail'!M7</f>
      </c>
      <c r="F7" s="7">
        <f>'ESG Detail'!I7</f>
      </c>
      <c r="G7" s="7">
        <f>'ESG Detail'!P7</f>
      </c>
      <c r="H7" s="8">
        <f>'ESG Detail'!L7</f>
      </c>
    </row>
    <row r="8">
      <c r="A8" t="s">
        <v>21</v>
      </c>
      <c r="B8" t="s">
        <v>22</v>
      </c>
      <c r="C8" s="2">
        <v>0.05763295660899078</v>
      </c>
      <c r="D8" s="8">
        <f>'ESG Detail'!E8</f>
      </c>
      <c r="E8" s="8">
        <f>'ESG Detail'!M8</f>
      </c>
      <c r="F8" s="7">
        <f>'ESG Detail'!I8</f>
      </c>
      <c r="G8" s="7">
        <f>'ESG Detail'!P8</f>
      </c>
      <c r="H8" s="8">
        <f>'ESG Detail'!L8</f>
      </c>
    </row>
    <row r="9">
      <c r="A9" t="s">
        <v>23</v>
      </c>
      <c r="B9" t="s">
        <v>24</v>
      </c>
      <c r="C9" s="2">
        <v>0.14278730451736701</v>
      </c>
      <c r="D9" s="8">
        <f>'ESG Detail'!E9</f>
      </c>
      <c r="E9" s="4">
        <f>'ESG Detail'!M9</f>
      </c>
      <c r="F9" s="7">
        <f>'ESG Detail'!I9</f>
      </c>
      <c r="G9" s="7">
        <f>'ESG Detail'!P9</f>
      </c>
      <c r="H9" s="8">
        <f>'ESG Detail'!L9</f>
      </c>
    </row>
    <row r="10">
      <c r="A10" t="s">
        <v>25</v>
      </c>
      <c r="B10" t="s">
        <v>26</v>
      </c>
      <c r="C10" s="2">
        <v>0.03781188082472751</v>
      </c>
      <c r="D10" s="8">
        <f>'ESG Detail'!E10</f>
      </c>
      <c r="E10" s="7">
        <f>'ESG Detail'!M10</f>
      </c>
      <c r="F10" s="7">
        <f>'ESG Detail'!I10</f>
      </c>
      <c r="G10" s="5">
        <f>'ESG Detail'!P10</f>
      </c>
      <c r="H10" s="4">
        <f>'ESG Detail'!L10</f>
      </c>
    </row>
    <row r="11">
      <c r="A11" t="s">
        <v>27</v>
      </c>
      <c r="B11" t="s">
        <v>28</v>
      </c>
      <c r="C11" s="2">
        <v>0.07287715896253132</v>
      </c>
      <c r="D11" s="8">
        <f>'ESG Detail'!E11</f>
      </c>
      <c r="E11" s="7">
        <f>'ESG Detail'!M11</f>
      </c>
      <c r="F11" s="7">
        <f>'ESG Detail'!I11</f>
      </c>
      <c r="G11" s="7">
        <f>'ESG Detail'!P11</f>
      </c>
      <c r="H11" s="8">
        <f>'ESG Detail'!L11</f>
      </c>
    </row>
    <row r="12">
      <c r="A12" t="s">
        <v>29</v>
      </c>
      <c r="B12" t="s">
        <v>30</v>
      </c>
      <c r="C12" s="2">
        <v>0.043995185641697555</v>
      </c>
      <c r="D12" s="8">
        <f>'ESG Detail'!E12</f>
      </c>
      <c r="E12" s="7">
        <f>'ESG Detail'!M12</f>
      </c>
      <c r="F12" s="8">
        <f>'ESG Detail'!I12</f>
      </c>
      <c r="G12" s="7">
        <f>'ESG Detail'!P12</f>
      </c>
      <c r="H12" s="8">
        <f>'ESG Detail'!L12</f>
      </c>
    </row>
    <row r="13">
      <c r="A13" t="s">
        <v>31</v>
      </c>
      <c r="B13" t="s">
        <v>32</v>
      </c>
      <c r="C13" s="2">
        <v>0.0663984736353364</v>
      </c>
      <c r="D13" s="8">
        <f>'ESG Detail'!E13</f>
      </c>
      <c r="E13" s="4">
        <f>'ESG Detail'!M13</f>
      </c>
      <c r="F13" s="7">
        <f>'ESG Detail'!I13</f>
      </c>
      <c r="G13" s="7">
        <f>'ESG Detail'!P13</f>
      </c>
      <c r="H13" s="8">
        <f>'ESG Detail'!L13</f>
      </c>
    </row>
    <row r="14">
      <c r="A14" t="s">
        <v>33</v>
      </c>
      <c r="B14" t="s">
        <v>34</v>
      </c>
      <c r="C14" s="2">
        <v>0.07949676356247326</v>
      </c>
      <c r="D14" s="8">
        <f>'ESG Detail'!E14</f>
      </c>
      <c r="E14" s="8">
        <f>'ESG Detail'!M14</f>
      </c>
      <c r="F14" s="8">
        <f>'ESG Detail'!I14</f>
      </c>
      <c r="G14" s="6">
        <f>'ESG Detail'!P14</f>
      </c>
      <c r="H14" s="8">
        <f>'ESG Detail'!L14</f>
      </c>
    </row>
    <row r="15">
      <c r="A15" t="s">
        <v>35</v>
      </c>
      <c r="B15" t="s">
        <v>36</v>
      </c>
      <c r="C15" s="2">
        <v>0.015712475900307665</v>
      </c>
      <c r="D15" s="8">
        <f>'ESG Detail'!E15</f>
      </c>
      <c r="E15" s="8">
        <f>'ESG Detail'!M15</f>
      </c>
      <c r="F15" s="7">
        <f>'ESG Detail'!I15</f>
      </c>
      <c r="G15" s="5">
        <f>'ESG Detail'!P15</f>
      </c>
      <c r="H15" s="4">
        <f>'ESG Detail'!L15</f>
      </c>
    </row>
    <row r="16">
      <c r="A16" t="s">
        <v>37</v>
      </c>
      <c r="B16" t="s">
        <v>38</v>
      </c>
      <c r="C16" s="2">
        <v>0.04356370666010393</v>
      </c>
      <c r="D16" s="8">
        <f>'ESG Detail'!E16</f>
      </c>
      <c r="E16" s="7">
        <f>'ESG Detail'!M16</f>
      </c>
      <c r="F16" s="8">
        <f>'ESG Detail'!I16</f>
      </c>
      <c r="G16" s="7">
        <f>'ESG Detail'!P16</f>
      </c>
      <c r="H16" s="4">
        <f>'ESG Detail'!L16</f>
      </c>
    </row>
    <row r="17">
      <c r="A17" t="s">
        <v>39</v>
      </c>
      <c r="B17" t="s">
        <v>40</v>
      </c>
      <c r="C17" s="2">
        <v>0.045441287989266756</v>
      </c>
      <c r="D17" s="8">
        <f>'ESG Detail'!E17</f>
      </c>
      <c r="E17" s="7">
        <f>'ESG Detail'!M17</f>
      </c>
      <c r="F17" s="7">
        <f>'ESG Detail'!I17</f>
      </c>
      <c r="G17" s="7">
        <f>'ESG Detail'!P17</f>
      </c>
      <c r="H17" s="4">
        <f>'ESG Detail'!L17</f>
      </c>
    </row>
    <row r="18">
      <c r="A18" t="s">
        <v>41</v>
      </c>
      <c r="B18" t="s">
        <v>42</v>
      </c>
      <c r="C18" s="2">
        <v>0.0553835062551336</v>
      </c>
      <c r="D18" s="8">
        <f>'ESG Detail'!E18</f>
      </c>
      <c r="E18" s="8">
        <f>'ESG Detail'!M18</f>
      </c>
      <c r="F18" s="7">
        <f>'ESG Detail'!I18</f>
      </c>
      <c r="G18" s="8">
        <f>'ESG Detail'!P18</f>
      </c>
      <c r="H18" s="8">
        <f>'ESG Detail'!L18</f>
      </c>
    </row>
    <row r="20">
      <c r="A20" t="s" s="1">
        <v>43</v>
      </c>
      <c r="B20" t="s" s="1">
        <v>44</v>
      </c>
      <c r="C20" s="2">
        <f>SUM(C2:C18)</f>
      </c>
      <c r="D20" s="3">
        <f>SUMPRODUCT(C2:C18,D2:D18)/SUM(C2:C18)</f>
      </c>
      <c r="E20" s="3">
        <f>SUMPRODUCT(C2:C18,E2:E18)/SUM(C2:C18)</f>
      </c>
      <c r="F20" s="3">
        <f>SUMPRODUCT(C2:C18,F2:F18)/SUM(C2:C18)</f>
      </c>
      <c r="G20" s="3">
        <f>SUMPRODUCT(C2:C18,G2:G18)/SUM(C2:C18)</f>
      </c>
      <c r="H20" s="3">
        <f>SUMPRODUCT(C2:C18,H2:H18)/SUM(C2:C18)</f>
      </c>
      <c r="I20" s="3">
        <f>SUMPRODUCT(C2:C18,I2:I18)/SUM(C2:C18)</f>
      </c>
    </row>
    <row r="21">
      <c r="A21" t="s" s="1">
        <v>45</v>
      </c>
      <c r="B21" t="s" s="1">
        <v>44</v>
      </c>
      <c r="C21" t="s" s="1">
        <v>44</v>
      </c>
      <c r="D21" s="0">
        <f>IF(D20&gt;=0.8,"Excellent",IF(D20&gt;=0.6,"Good",IF(D20&gt;=0.4,"Average",IF(D20&gt;=0.2,"Below Avg","Poor"))))</f>
      </c>
      <c r="E21" s="0">
        <f>IF(E20&gt;=0.8,"Excellent",IF(E20&gt;=0.6,"Good",IF(E20&gt;=0.4,"Average",IF(E20&gt;=0.2,"Below Avg","Poor"))))</f>
      </c>
      <c r="F21" s="0">
        <f>IF(F20&gt;=0.8,"Excellent",IF(F20&gt;=0.6,"Good",IF(F20&gt;=0.4,"Average",IF(F20&gt;=0.2,"Below Avg","Poor"))))</f>
      </c>
      <c r="G21" s="0">
        <f>IF(G20&gt;=0.8,"Excellent",IF(G20&gt;=0.6,"Good",IF(G20&gt;=0.4,"Average",IF(G20&gt;=0.2,"Below Avg","Poor"))))</f>
      </c>
      <c r="H21" s="0">
        <f>IF(H20&gt;=0.8,"Excellent",IF(H20&gt;=0.6,"Good",IF(H20&gt;=0.4,"Average",IF(H20&gt;=0.2,"Below Avg","Poor"))))</f>
      </c>
      <c r="I21" s="0">
        <f>IF(I20&gt;=0.8,"Excellent",IF(I20&gt;=0.6,"Good",IF(I20&gt;=0.4,"Average",IF(I20&gt;=0.2,"Below Avg","Poor"))))</f>
      </c>
    </row>
  </sheetData>
</worksheet>
</file>

<file path=xl/worksheets/sheet2.xml><?xml version="1.0" encoding="utf-8"?>
<worksheet xmlns="http://schemas.openxmlformats.org/spreadsheetml/2006/main">
  <dimension ref="A1:V18"/>
  <sheetData>
    <row r="1">
      <c r="A1" t="s" s="1">
        <v>0</v>
      </c>
      <c r="B1" t="s" s="1">
        <v>1</v>
      </c>
      <c r="C1" t="s" s="1">
        <v>46</v>
      </c>
      <c r="D1" t="s" s="1">
        <v>47</v>
      </c>
      <c r="E1" t="s" s="1">
        <v>48</v>
      </c>
      <c r="F1" t="s" s="1">
        <v>49</v>
      </c>
      <c r="G1" t="s" s="1">
        <v>50</v>
      </c>
      <c r="H1" t="s" s="1">
        <v>51</v>
      </c>
      <c r="I1" t="s" s="1">
        <v>52</v>
      </c>
      <c r="J1" t="s" s="1">
        <v>53</v>
      </c>
      <c r="K1" t="s" s="1">
        <v>54</v>
      </c>
      <c r="L1" t="s" s="1">
        <v>55</v>
      </c>
      <c r="M1" t="s" s="1">
        <v>56</v>
      </c>
      <c r="N1" t="s" s="1">
        <v>57</v>
      </c>
      <c r="O1" t="s" s="1">
        <v>58</v>
      </c>
      <c r="P1" t="s" s="1">
        <v>59</v>
      </c>
      <c r="Q1" t="s" s="1">
        <v>60</v>
      </c>
      <c r="R1" t="s" s="1">
        <v>61</v>
      </c>
      <c r="S1" t="s" s="1">
        <v>62</v>
      </c>
      <c r="T1" t="s" s="1">
        <v>63</v>
      </c>
      <c r="U1" t="s" s="1">
        <v>64</v>
      </c>
      <c r="V1" t="s" s="1">
        <v>65</v>
      </c>
    </row>
    <row r="2">
      <c r="A2" t="s">
        <v>9</v>
      </c>
      <c r="B2" t="s">
        <v>10</v>
      </c>
      <c r="D2" s="3">
        <v>1</v>
      </c>
      <c r="E2" s="3">
        <v>1</v>
      </c>
      <c r="I2" s="3">
        <v>0.7835</v>
      </c>
      <c r="L2" s="3">
        <v>0.9477</v>
      </c>
      <c r="M2" s="3">
        <v>0.54</v>
      </c>
      <c r="P2" s="3">
        <v>1</v>
      </c>
      <c r="R2" s="3">
        <v>0.26</v>
      </c>
      <c r="U2" s="3">
        <v>0.59</v>
      </c>
      <c r="V2" s="3">
        <v>0.94</v>
      </c>
    </row>
    <row r="3">
      <c r="A3" t="s">
        <v>11</v>
      </c>
      <c r="B3" t="s">
        <v>12</v>
      </c>
      <c r="E3" s="3">
        <v>0.97</v>
      </c>
      <c r="F3" s="3">
        <v>0.33</v>
      </c>
      <c r="I3" s="3">
        <v>0.6495</v>
      </c>
      <c r="L3" s="3">
        <v>0.9105</v>
      </c>
      <c r="M3" s="3">
        <v>0.76</v>
      </c>
      <c r="O3" s="3">
        <v>0.35</v>
      </c>
      <c r="P3" s="3">
        <v>1</v>
      </c>
      <c r="Q3" s="3">
        <v>1</v>
      </c>
      <c r="S3" s="3">
        <v>0.52</v>
      </c>
      <c r="V3" s="3">
        <v>1</v>
      </c>
    </row>
    <row r="4">
      <c r="A4" t="s">
        <v>13</v>
      </c>
      <c r="B4" t="s">
        <v>14</v>
      </c>
      <c r="E4" s="3">
        <v>1</v>
      </c>
      <c r="F4" s="3">
        <v>0.63</v>
      </c>
      <c r="I4" s="3">
        <v>0.5052</v>
      </c>
      <c r="L4" s="3">
        <v>0.9105</v>
      </c>
      <c r="M4" s="3">
        <v>0.46</v>
      </c>
      <c r="P4" s="3">
        <v>0.94</v>
      </c>
      <c r="Q4" s="3">
        <v>0.93</v>
      </c>
      <c r="S4" s="3">
        <v>0.66</v>
      </c>
      <c r="V4" s="3">
        <v>0.75</v>
      </c>
    </row>
    <row r="5">
      <c r="A5" t="s">
        <v>15</v>
      </c>
      <c r="B5" t="s">
        <v>16</v>
      </c>
      <c r="E5" s="3">
        <v>1</v>
      </c>
      <c r="I5" s="3">
        <v>0.6392</v>
      </c>
      <c r="L5" s="3">
        <v>0.939</v>
      </c>
      <c r="M5" s="3">
        <v>0.45</v>
      </c>
      <c r="N5" s="3">
        <v>0.6598</v>
      </c>
      <c r="P5" s="3">
        <v>0.8</v>
      </c>
      <c r="V5" s="3">
        <v>0.94</v>
      </c>
    </row>
    <row r="6">
      <c r="A6" t="s">
        <v>17</v>
      </c>
      <c r="B6" t="s">
        <v>18</v>
      </c>
      <c r="E6" s="3">
        <v>1</v>
      </c>
      <c r="I6" s="3">
        <v>0.4742</v>
      </c>
      <c r="L6" s="3">
        <v>0.9535</v>
      </c>
      <c r="M6" s="3">
        <v>0.49</v>
      </c>
      <c r="N6" s="3">
        <v>0.6495</v>
      </c>
      <c r="P6" s="3">
        <v>0.69</v>
      </c>
      <c r="V6" s="3">
        <v>1</v>
      </c>
    </row>
    <row r="7">
      <c r="A7" t="s">
        <v>19</v>
      </c>
      <c r="B7" t="s">
        <v>20</v>
      </c>
      <c r="C7" s="3">
        <v>0.64</v>
      </c>
      <c r="E7" s="3">
        <v>1</v>
      </c>
      <c r="I7" s="3">
        <v>0.7526</v>
      </c>
      <c r="K7" s="3">
        <v>0.32</v>
      </c>
      <c r="L7" s="3">
        <v>0.9527</v>
      </c>
      <c r="M7" s="3">
        <v>0.72</v>
      </c>
      <c r="P7" s="3">
        <v>0.6</v>
      </c>
      <c r="V7" s="3">
        <v>0.91</v>
      </c>
    </row>
    <row r="8">
      <c r="A8" t="s">
        <v>21</v>
      </c>
      <c r="B8" t="s">
        <v>22</v>
      </c>
      <c r="E8" s="3">
        <v>1</v>
      </c>
      <c r="G8" s="3">
        <v>0.92</v>
      </c>
      <c r="I8" s="3">
        <v>0.6598</v>
      </c>
      <c r="K8" s="3">
        <v>0.25</v>
      </c>
      <c r="L8" s="3">
        <v>0.9496</v>
      </c>
      <c r="M8" s="3">
        <v>0.85</v>
      </c>
      <c r="P8" s="3">
        <v>0.62</v>
      </c>
      <c r="V8" s="3">
        <v>0.6</v>
      </c>
    </row>
    <row r="9">
      <c r="A9" t="s">
        <v>23</v>
      </c>
      <c r="B9" t="s">
        <v>24</v>
      </c>
      <c r="E9" s="3">
        <v>1</v>
      </c>
      <c r="H9" s="3">
        <v>0.82</v>
      </c>
      <c r="I9" s="3">
        <v>0.6907</v>
      </c>
      <c r="J9" s="3">
        <v>0.38</v>
      </c>
      <c r="L9" s="3">
        <v>0.9169</v>
      </c>
      <c r="M9" s="3">
        <v>0.09</v>
      </c>
      <c r="N9" s="3">
        <v>0.4639</v>
      </c>
      <c r="P9" s="3">
        <v>0.72</v>
      </c>
      <c r="T9" s="3">
        <v>0.2</v>
      </c>
      <c r="V9" s="3">
        <v>1</v>
      </c>
    </row>
    <row r="10">
      <c r="A10" t="s">
        <v>25</v>
      </c>
      <c r="B10" t="s">
        <v>26</v>
      </c>
      <c r="E10" s="3">
        <v>1</v>
      </c>
      <c r="I10" s="3">
        <v>0.6907</v>
      </c>
      <c r="L10" s="3">
        <v>0.0982</v>
      </c>
      <c r="M10" s="3">
        <v>0.62</v>
      </c>
      <c r="P10" s="3">
        <v>0.29</v>
      </c>
      <c r="V10" s="3">
        <v>0.59</v>
      </c>
    </row>
    <row r="11">
      <c r="A11" t="s">
        <v>27</v>
      </c>
      <c r="B11" t="s">
        <v>28</v>
      </c>
      <c r="D11" s="3">
        <v>0.8354</v>
      </c>
      <c r="E11" s="3">
        <v>1</v>
      </c>
      <c r="I11" s="3">
        <v>0.7216</v>
      </c>
      <c r="L11" s="3">
        <v>0.8841</v>
      </c>
      <c r="M11" s="3">
        <v>0.67</v>
      </c>
      <c r="P11" s="3">
        <v>0.67</v>
      </c>
      <c r="R11" s="3">
        <v>0.27</v>
      </c>
      <c r="U11" s="3">
        <v>0.53</v>
      </c>
      <c r="V11" s="3">
        <v>0.85</v>
      </c>
    </row>
    <row r="12">
      <c r="A12" t="s">
        <v>29</v>
      </c>
      <c r="B12" t="s">
        <v>30</v>
      </c>
      <c r="C12" s="3">
        <v>0.52</v>
      </c>
      <c r="E12" s="3">
        <v>1</v>
      </c>
      <c r="I12" s="3">
        <v>0.8041</v>
      </c>
      <c r="L12" s="3">
        <v>0.9184</v>
      </c>
      <c r="M12" s="3">
        <v>0.72</v>
      </c>
      <c r="P12" s="3">
        <v>0.74</v>
      </c>
      <c r="V12" s="3">
        <v>0.71</v>
      </c>
    </row>
    <row r="13">
      <c r="A13" t="s">
        <v>31</v>
      </c>
      <c r="B13" t="s">
        <v>32</v>
      </c>
      <c r="E13" s="3">
        <v>1</v>
      </c>
      <c r="I13" s="3">
        <v>0.7113</v>
      </c>
      <c r="L13" s="3">
        <v>0.9562</v>
      </c>
      <c r="M13" s="3">
        <v>0.15</v>
      </c>
      <c r="N13" s="3">
        <v>0.2268</v>
      </c>
      <c r="P13" s="3">
        <v>0.78</v>
      </c>
      <c r="R13" s="3">
        <v>0.6</v>
      </c>
      <c r="V13" s="3">
        <v>0.66</v>
      </c>
    </row>
    <row r="14">
      <c r="A14" t="s">
        <v>33</v>
      </c>
      <c r="B14" t="s">
        <v>34</v>
      </c>
      <c r="C14" s="3">
        <v>0.7467</v>
      </c>
      <c r="E14" s="3">
        <v>1</v>
      </c>
      <c r="I14" s="3">
        <v>0.8144</v>
      </c>
      <c r="L14" s="3">
        <v>0.9512</v>
      </c>
      <c r="M14" s="3">
        <v>0.83</v>
      </c>
      <c r="P14" s="3">
        <v>0.52</v>
      </c>
      <c r="V14" s="3">
        <v>1</v>
      </c>
    </row>
    <row r="15">
      <c r="A15" t="s">
        <v>35</v>
      </c>
      <c r="B15" t="s">
        <v>36</v>
      </c>
      <c r="E15" s="3">
        <v>0.85</v>
      </c>
      <c r="I15" s="3">
        <v>0.7113</v>
      </c>
      <c r="L15" s="3">
        <v>0.1619</v>
      </c>
      <c r="M15" s="3">
        <v>1</v>
      </c>
      <c r="P15" s="3">
        <v>0.26</v>
      </c>
      <c r="V15" s="3">
        <v>0.6</v>
      </c>
    </row>
    <row r="16">
      <c r="A16" t="s">
        <v>37</v>
      </c>
      <c r="B16" t="s">
        <v>38</v>
      </c>
      <c r="E16" s="3">
        <v>1</v>
      </c>
      <c r="I16" s="3">
        <v>0.8351</v>
      </c>
      <c r="L16" s="3">
        <v>0.0979</v>
      </c>
      <c r="M16" s="3">
        <v>0.66</v>
      </c>
      <c r="P16" s="3">
        <v>0.72</v>
      </c>
      <c r="V16" s="3">
        <v>1</v>
      </c>
    </row>
    <row r="17">
      <c r="A17" t="s">
        <v>39</v>
      </c>
      <c r="B17" t="s">
        <v>40</v>
      </c>
      <c r="E17" s="3">
        <v>0.95</v>
      </c>
      <c r="I17" s="3">
        <v>0.7423</v>
      </c>
      <c r="L17" s="3">
        <v>0.1304</v>
      </c>
      <c r="M17" s="3">
        <v>0.6</v>
      </c>
      <c r="P17" s="3">
        <v>0.65</v>
      </c>
      <c r="R17" s="3">
        <v>0.25</v>
      </c>
      <c r="V17" s="3">
        <v>0.96</v>
      </c>
    </row>
    <row r="18">
      <c r="A18" t="s">
        <v>41</v>
      </c>
      <c r="B18" t="s">
        <v>42</v>
      </c>
      <c r="E18" s="3">
        <v>1</v>
      </c>
      <c r="H18" s="3">
        <v>0.88</v>
      </c>
      <c r="I18" s="3">
        <v>0.6495</v>
      </c>
      <c r="L18" s="3">
        <v>0.9169</v>
      </c>
      <c r="M18" s="3">
        <v>0.84</v>
      </c>
      <c r="N18" s="3">
        <v>0.567</v>
      </c>
      <c r="P18" s="3">
        <v>1</v>
      </c>
      <c r="V18" s="3">
        <v>0.82</v>
      </c>
    </row>
  </sheetData>
</worksheet>
</file>